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wkstn091\Desktop\"/>
    </mc:Choice>
  </mc:AlternateContent>
  <xr:revisionPtr revIDLastSave="0" documentId="13_ncr:1_{875A09A0-B221-4920-89EC-D0E7E4C29454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事業主控（このシートに入力）" sheetId="8" r:id="rId1"/>
    <sheet name="局" sheetId="22" r:id="rId2"/>
  </sheets>
  <definedNames>
    <definedName name="_xlnm.Print_Area" localSheetId="1">局!$A$1:$AL$66</definedName>
    <definedName name="_xlnm.Print_Area" localSheetId="0">'事業主控（このシートに入力）'!$A$1:$AL$66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8" l="1"/>
  <c r="AA40" i="8" s="1"/>
  <c r="R39" i="8"/>
  <c r="AA39" i="8" s="1"/>
  <c r="R38" i="8"/>
  <c r="AA38" i="8" s="1"/>
  <c r="R37" i="8"/>
  <c r="AA37" i="8" s="1"/>
  <c r="R36" i="8"/>
  <c r="AA36" i="8" s="1"/>
  <c r="R35" i="8"/>
  <c r="AA35" i="8" s="1"/>
  <c r="R34" i="8"/>
  <c r="AA34" i="8" s="1"/>
  <c r="R33" i="8"/>
  <c r="AA33" i="8" s="1"/>
  <c r="R31" i="8"/>
  <c r="AA31" i="8" s="1"/>
  <c r="R30" i="8"/>
  <c r="AA30" i="8" s="1"/>
  <c r="R28" i="8" l="1"/>
  <c r="AA28" i="8" s="1"/>
  <c r="R27" i="8"/>
  <c r="AA27" i="8" s="1"/>
  <c r="R24" i="8"/>
  <c r="AA24" i="8" s="1"/>
  <c r="R21" i="8"/>
  <c r="AA21" i="8" s="1"/>
  <c r="R18" i="8"/>
  <c r="AA18" i="8" s="1"/>
  <c r="R16" i="8"/>
  <c r="AA16" i="8" s="1"/>
  <c r="R15" i="8"/>
  <c r="AA15" i="8" s="1"/>
  <c r="R14" i="8"/>
  <c r="AA14" i="8" s="1"/>
  <c r="L8" i="22"/>
  <c r="T65" i="22"/>
  <c r="T61" i="22"/>
  <c r="T60" i="22"/>
  <c r="U10" i="22"/>
  <c r="T10" i="22"/>
  <c r="S10" i="22"/>
  <c r="R10" i="22"/>
  <c r="Q10" i="22"/>
  <c r="P10" i="22"/>
  <c r="O10" i="22"/>
  <c r="N10" i="22"/>
  <c r="M10" i="22"/>
  <c r="L10" i="22"/>
  <c r="K10" i="22"/>
  <c r="I10" i="22"/>
  <c r="H10" i="22"/>
  <c r="G10" i="22"/>
  <c r="AH62" i="22"/>
  <c r="AH65" i="22"/>
  <c r="I44" i="22"/>
  <c r="T63" i="22"/>
  <c r="A63" i="22"/>
  <c r="AI57" i="22"/>
  <c r="AH57" i="22"/>
  <c r="AG57" i="22"/>
  <c r="AC57" i="22"/>
  <c r="U57" i="22"/>
  <c r="T57" i="22"/>
  <c r="P57" i="22"/>
  <c r="O57" i="22"/>
  <c r="N57" i="22"/>
  <c r="J57" i="22"/>
  <c r="B57" i="22"/>
  <c r="A57" i="22"/>
  <c r="AI55" i="22"/>
  <c r="AH55" i="22"/>
  <c r="AG55" i="22"/>
  <c r="AC55" i="22"/>
  <c r="U55" i="22"/>
  <c r="T55" i="22"/>
  <c r="P55" i="22"/>
  <c r="O55" i="22"/>
  <c r="N55" i="22"/>
  <c r="J55" i="22"/>
  <c r="B55" i="22"/>
  <c r="A55" i="22"/>
  <c r="AI53" i="22"/>
  <c r="AH53" i="22"/>
  <c r="AG53" i="22"/>
  <c r="AC53" i="22"/>
  <c r="U53" i="22"/>
  <c r="T53" i="22"/>
  <c r="P53" i="22"/>
  <c r="O53" i="22"/>
  <c r="N53" i="22"/>
  <c r="J53" i="22"/>
  <c r="B53" i="22"/>
  <c r="A53" i="22"/>
  <c r="AI51" i="22"/>
  <c r="AH51" i="22"/>
  <c r="AG51" i="22"/>
  <c r="AC51" i="22"/>
  <c r="U51" i="22"/>
  <c r="T51" i="22"/>
  <c r="P51" i="22"/>
  <c r="O51" i="22"/>
  <c r="N51" i="22"/>
  <c r="J51" i="22"/>
  <c r="R45" i="22"/>
  <c r="B51" i="22"/>
  <c r="A51" i="22"/>
  <c r="AA41" i="22"/>
  <c r="K40" i="22"/>
  <c r="R40" i="22" s="1"/>
  <c r="AA40" i="22" s="1"/>
  <c r="K39" i="22"/>
  <c r="R39" i="22" s="1"/>
  <c r="AA39" i="22" s="1"/>
  <c r="K38" i="22"/>
  <c r="R38" i="22" s="1"/>
  <c r="AA38" i="22" s="1"/>
  <c r="K37" i="22"/>
  <c r="R37" i="22" s="1"/>
  <c r="AA37" i="22" s="1"/>
  <c r="AJ36" i="22"/>
  <c r="K36" i="22"/>
  <c r="R36" i="22" s="1"/>
  <c r="AA36" i="22" s="1"/>
  <c r="K35" i="22"/>
  <c r="R35" i="22" s="1"/>
  <c r="AA35" i="22" s="1"/>
  <c r="K34" i="22"/>
  <c r="R34" i="22" s="1"/>
  <c r="AA34" i="22" s="1"/>
  <c r="K33" i="22"/>
  <c r="R33" i="22" s="1"/>
  <c r="AA33" i="22" s="1"/>
  <c r="K32" i="22"/>
  <c r="R32" i="22" s="1"/>
  <c r="AA32" i="22" s="1"/>
  <c r="AH31" i="22"/>
  <c r="K31" i="22"/>
  <c r="R31" i="22" s="1"/>
  <c r="AA31" i="22" s="1"/>
  <c r="K30" i="22"/>
  <c r="R30" i="22"/>
  <c r="AA30" i="22" s="1"/>
  <c r="K29" i="22"/>
  <c r="R29" i="22" s="1"/>
  <c r="AA29" i="22" s="1"/>
  <c r="AH28" i="22"/>
  <c r="K28" i="22"/>
  <c r="R28" i="22" s="1"/>
  <c r="AA28" i="22" s="1"/>
  <c r="K27" i="22"/>
  <c r="R27" i="22" s="1"/>
  <c r="AA27" i="22" s="1"/>
  <c r="K26" i="22"/>
  <c r="R26" i="22" s="1"/>
  <c r="AA26" i="22" s="1"/>
  <c r="K25" i="22"/>
  <c r="R25" i="22" s="1"/>
  <c r="AA25" i="22" s="1"/>
  <c r="K24" i="22"/>
  <c r="R24" i="22" s="1"/>
  <c r="AA24" i="22" s="1"/>
  <c r="K23" i="22"/>
  <c r="R23" i="22" s="1"/>
  <c r="AA23" i="22" s="1"/>
  <c r="K22" i="22"/>
  <c r="AH21" i="22"/>
  <c r="K21" i="22"/>
  <c r="R21" i="22" s="1"/>
  <c r="AA21" i="22" s="1"/>
  <c r="K20" i="22"/>
  <c r="R20" i="22" s="1"/>
  <c r="AA20" i="22" s="1"/>
  <c r="K19" i="22"/>
  <c r="R19" i="22" s="1"/>
  <c r="AA19" i="22" s="1"/>
  <c r="K18" i="22"/>
  <c r="R18" i="22" s="1"/>
  <c r="AA18" i="22" s="1"/>
  <c r="K17" i="22"/>
  <c r="R17" i="22" s="1"/>
  <c r="AA17" i="22" s="1"/>
  <c r="AH16" i="22"/>
  <c r="K16" i="22"/>
  <c r="R16" i="22" s="1"/>
  <c r="AA16" i="22" s="1"/>
  <c r="K15" i="22"/>
  <c r="R15" i="22" s="1"/>
  <c r="AA15" i="22" s="1"/>
  <c r="K14" i="22"/>
  <c r="R14" i="22" s="1"/>
  <c r="AA14" i="22" s="1"/>
  <c r="A6" i="22"/>
  <c r="A4" i="22"/>
  <c r="A2" i="22"/>
  <c r="K42" i="8"/>
  <c r="R32" i="8"/>
  <c r="AA32" i="8" s="1"/>
  <c r="R29" i="8"/>
  <c r="AA29" i="8" s="1"/>
  <c r="R25" i="8"/>
  <c r="AA25" i="8" s="1"/>
  <c r="R23" i="8"/>
  <c r="AA23" i="8" s="1"/>
  <c r="R22" i="8"/>
  <c r="AA22" i="8" s="1"/>
  <c r="R20" i="8"/>
  <c r="AA20" i="8" s="1"/>
  <c r="R19" i="8"/>
  <c r="AA19" i="8" s="1"/>
  <c r="R17" i="8"/>
  <c r="AA17" i="8" s="1"/>
  <c r="AA41" i="8"/>
  <c r="R45" i="8"/>
  <c r="R26" i="8"/>
  <c r="AA26" i="8" s="1"/>
  <c r="K42" i="22" l="1"/>
  <c r="AA42" i="8"/>
  <c r="R22" i="22"/>
  <c r="R42" i="8"/>
  <c r="R47" i="8" s="1"/>
  <c r="AA47" i="8" s="1"/>
  <c r="AA22" i="22" l="1"/>
  <c r="AA42" i="22" s="1"/>
  <c r="R42" i="22"/>
  <c r="R47" i="22" s="1"/>
  <c r="AA4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wkstn074</author>
  </authors>
  <commentList>
    <comment ref="A49" authorId="0" shapeId="0" xr:uid="{E2035E34-6E39-4661-880D-946BEE13378F}">
      <text>
        <r>
          <rPr>
            <b/>
            <sz val="9"/>
            <color indexed="81"/>
            <rFont val="MS P ゴシック"/>
            <family val="3"/>
            <charset val="128"/>
          </rPr>
          <t>wkstn074:</t>
        </r>
        <r>
          <rPr>
            <sz val="9"/>
            <color indexed="81"/>
            <rFont val="MS P ゴシック"/>
            <family val="3"/>
            <charset val="128"/>
          </rPr>
          <t xml:space="preserve">
郵送いたしました申告書①で、ご連絡ください。ご提出いただいた申告書①から変更ある場合はご連絡ください。</t>
        </r>
      </text>
    </comment>
  </commentList>
</comments>
</file>

<file path=xl/sharedStrings.xml><?xml version="1.0" encoding="utf-8"?>
<sst xmlns="http://schemas.openxmlformats.org/spreadsheetml/2006/main" count="259" uniqueCount="88">
  <si>
    <t>労働保険料等</t>
    <rPh sb="0" eb="2">
      <t>ロウドウ</t>
    </rPh>
    <rPh sb="2" eb="6">
      <t>ホケンリョウトウ</t>
    </rPh>
    <phoneticPr fontId="2"/>
  </si>
  <si>
    <t>一括有期事業総括表</t>
    <rPh sb="0" eb="2">
      <t>イッカツ</t>
    </rPh>
    <rPh sb="2" eb="4">
      <t>ユウキ</t>
    </rPh>
    <rPh sb="4" eb="6">
      <t>ジギョウ</t>
    </rPh>
    <rPh sb="6" eb="8">
      <t>ソウカツ</t>
    </rPh>
    <rPh sb="8" eb="9">
      <t>ヒョウ</t>
    </rPh>
    <phoneticPr fontId="2"/>
  </si>
  <si>
    <t>算定基礎賃金等の報告</t>
    <rPh sb="0" eb="2">
      <t>サンテイ</t>
    </rPh>
    <rPh sb="2" eb="4">
      <t>キソ</t>
    </rPh>
    <rPh sb="4" eb="7">
      <t>チンギントウ</t>
    </rPh>
    <rPh sb="8" eb="10">
      <t>ホウコク</t>
    </rPh>
    <phoneticPr fontId="2"/>
  </si>
  <si>
    <t>工事現場の労災保険</t>
    <rPh sb="0" eb="2">
      <t>コウジ</t>
    </rPh>
    <rPh sb="2" eb="4">
      <t>ゲンバ</t>
    </rPh>
    <rPh sb="5" eb="7">
      <t>ロウサイ</t>
    </rPh>
    <rPh sb="7" eb="9">
      <t>ホケン</t>
    </rPh>
    <phoneticPr fontId="2"/>
  </si>
  <si>
    <t>事業場TEL</t>
    <rPh sb="0" eb="3">
      <t>ジギョウジョウ</t>
    </rPh>
    <phoneticPr fontId="2"/>
  </si>
  <si>
    <t>労 働 保 険 番 号</t>
    <rPh sb="0" eb="1">
      <t>ロウ</t>
    </rPh>
    <rPh sb="2" eb="3">
      <t>ドウ</t>
    </rPh>
    <rPh sb="4" eb="5">
      <t>タモツ</t>
    </rPh>
    <rPh sb="6" eb="7">
      <t>ケン</t>
    </rPh>
    <phoneticPr fontId="2"/>
  </si>
  <si>
    <t>府　県</t>
    <rPh sb="0" eb="1">
      <t>フ</t>
    </rPh>
    <rPh sb="2" eb="3">
      <t>ケン</t>
    </rPh>
    <phoneticPr fontId="2"/>
  </si>
  <si>
    <t>所　掌</t>
    <rPh sb="0" eb="1">
      <t>ショ</t>
    </rPh>
    <rPh sb="2" eb="3">
      <t>テノヒラ</t>
    </rPh>
    <phoneticPr fontId="2"/>
  </si>
  <si>
    <t>管　轄</t>
    <rPh sb="0" eb="1">
      <t>カン</t>
    </rPh>
    <rPh sb="2" eb="3">
      <t>カツ</t>
    </rPh>
    <phoneticPr fontId="2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</si>
  <si>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2"/>
  </si>
  <si>
    <t>枝　番　号</t>
    <rPh sb="0" eb="1">
      <t>エダ</t>
    </rPh>
    <rPh sb="2" eb="3">
      <t>バン</t>
    </rPh>
    <rPh sb="4" eb="5">
      <t>ゴウ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</si>
  <si>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</si>
  <si>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TEL</t>
    <phoneticPr fontId="2"/>
  </si>
  <si>
    <t>㈳名北労働基準協会</t>
    <rPh sb="1" eb="2">
      <t>メイ</t>
    </rPh>
    <rPh sb="2" eb="3">
      <t>ホク</t>
    </rPh>
    <rPh sb="3" eb="5">
      <t>ロウドウ</t>
    </rPh>
    <rPh sb="5" eb="7">
      <t>キジュン</t>
    </rPh>
    <rPh sb="7" eb="9">
      <t>キョウカイ</t>
    </rPh>
    <phoneticPr fontId="2"/>
  </si>
  <si>
    <t>052-962-0421</t>
    <phoneticPr fontId="2"/>
  </si>
  <si>
    <t>業種
番号</t>
    <rPh sb="0" eb="2">
      <t>ギョウシュ</t>
    </rPh>
    <rPh sb="3" eb="5">
      <t>バンゴウ</t>
    </rPh>
    <phoneticPr fontId="2"/>
  </si>
  <si>
    <t>事　業　の　種　類</t>
    <rPh sb="0" eb="1">
      <t>コト</t>
    </rPh>
    <rPh sb="2" eb="3">
      <t>ギョウ</t>
    </rPh>
    <rPh sb="6" eb="7">
      <t>タネ</t>
    </rPh>
    <rPh sb="8" eb="9">
      <t>タグイ</t>
    </rPh>
    <phoneticPr fontId="2"/>
  </si>
  <si>
    <t>事業開始時期</t>
    <rPh sb="0" eb="1">
      <t>コト</t>
    </rPh>
    <rPh sb="1" eb="2">
      <t>ギョウ</t>
    </rPh>
    <rPh sb="2" eb="4">
      <t>カイシ</t>
    </rPh>
    <rPh sb="4" eb="6">
      <t>ジキ</t>
    </rPh>
    <phoneticPr fontId="2"/>
  </si>
  <si>
    <t>請　負　金　額</t>
    <rPh sb="0" eb="1">
      <t>ショウ</t>
    </rPh>
    <rPh sb="2" eb="3">
      <t>フ</t>
    </rPh>
    <rPh sb="4" eb="5">
      <t>キン</t>
    </rPh>
    <rPh sb="6" eb="7">
      <t>ガク</t>
    </rPh>
    <phoneticPr fontId="2"/>
  </si>
  <si>
    <t>労務
費率（％）</t>
    <rPh sb="0" eb="2">
      <t>ロウム</t>
    </rPh>
    <rPh sb="3" eb="4">
      <t>ヒ</t>
    </rPh>
    <rPh sb="4" eb="5">
      <t>リツ</t>
    </rPh>
    <phoneticPr fontId="2"/>
  </si>
  <si>
    <t>賃　金　総　額</t>
    <rPh sb="0" eb="1">
      <t>チン</t>
    </rPh>
    <rPh sb="2" eb="3">
      <t>キン</t>
    </rPh>
    <rPh sb="4" eb="5">
      <t>フサ</t>
    </rPh>
    <rPh sb="6" eb="7">
      <t>ガク</t>
    </rPh>
    <phoneticPr fontId="2"/>
  </si>
  <si>
    <t>保険料率(1000分の）</t>
    <rPh sb="0" eb="3">
      <t>ホケンリョウ</t>
    </rPh>
    <rPh sb="3" eb="4">
      <t>リツ</t>
    </rPh>
    <rPh sb="9" eb="10">
      <t>ブン</t>
    </rPh>
    <phoneticPr fontId="2"/>
  </si>
  <si>
    <t>保　険　料　額</t>
    <rPh sb="0" eb="1">
      <t>タモツ</t>
    </rPh>
    <rPh sb="2" eb="3">
      <t>ケン</t>
    </rPh>
    <rPh sb="4" eb="5">
      <t>リョウ</t>
    </rPh>
    <rPh sb="6" eb="7">
      <t>ガク</t>
    </rPh>
    <phoneticPr fontId="2"/>
  </si>
  <si>
    <t>一括有期事業報告書　　枚添付</t>
    <rPh sb="0" eb="2">
      <t>イッカツ</t>
    </rPh>
    <rPh sb="2" eb="4">
      <t>ユウキ</t>
    </rPh>
    <rPh sb="4" eb="6">
      <t>ジギョウ</t>
    </rPh>
    <rPh sb="6" eb="9">
      <t>ホウコクショ</t>
    </rPh>
    <rPh sb="11" eb="12">
      <t>マイ</t>
    </rPh>
    <rPh sb="12" eb="14">
      <t>テンプ</t>
    </rPh>
    <phoneticPr fontId="2"/>
  </si>
  <si>
    <t>基準料率</t>
    <rPh sb="0" eb="2">
      <t>キジュン</t>
    </rPh>
    <rPh sb="2" eb="3">
      <t>リョウ</t>
    </rPh>
    <rPh sb="3" eb="4">
      <t>リツ</t>
    </rPh>
    <phoneticPr fontId="2"/>
  </si>
  <si>
    <t>メリット
料率</t>
    <rPh sb="5" eb="6">
      <t>リョウ</t>
    </rPh>
    <rPh sb="6" eb="7">
      <t>リツ</t>
    </rPh>
    <phoneticPr fontId="2"/>
  </si>
  <si>
    <t>水力発電施設、
ずい道等新設事業</t>
    <rPh sb="0" eb="2">
      <t>スイリョク</t>
    </rPh>
    <rPh sb="2" eb="4">
      <t>ハツデン</t>
    </rPh>
    <rPh sb="4" eb="6">
      <t>シセツ</t>
    </rPh>
    <rPh sb="10" eb="11">
      <t>ミチ</t>
    </rPh>
    <rPh sb="11" eb="12">
      <t>トウ</t>
    </rPh>
    <rPh sb="12" eb="14">
      <t>シンセツ</t>
    </rPh>
    <rPh sb="14" eb="16">
      <t>ジギョウ</t>
    </rPh>
    <phoneticPr fontId="2"/>
  </si>
  <si>
    <t>平成24年4月1日～
平成27年3月31日</t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</si>
  <si>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円</t>
    <rPh sb="0" eb="1">
      <t>エン</t>
    </rPh>
    <phoneticPr fontId="2"/>
  </si>
  <si>
    <t>千円</t>
    <rPh sb="0" eb="1">
      <t>セン</t>
    </rPh>
    <rPh sb="1" eb="2">
      <t>エン</t>
    </rPh>
    <phoneticPr fontId="2"/>
  </si>
  <si>
    <t>　常時使用労働者数</t>
    <rPh sb="1" eb="3">
      <t>ジョウジ</t>
    </rPh>
    <rPh sb="3" eb="5">
      <t>シヨウ</t>
    </rPh>
    <rPh sb="5" eb="8">
      <t>ロウドウシャ</t>
    </rPh>
    <rPh sb="8" eb="9">
      <t>スウ</t>
    </rPh>
    <phoneticPr fontId="2"/>
  </si>
  <si>
    <t>平成27年4月1日～
平成30年3月31日</t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</si>
  <si>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平成30年4月 1日
以降のもの</t>
    <rPh sb="6" eb="7">
      <t>ガツ</t>
    </rPh>
    <rPh sb="9" eb="10">
      <t>ニチ</t>
    </rPh>
    <rPh sb="11" eb="13">
      <t>イコウ</t>
    </rPh>
    <phoneticPr fontId="2"/>
  </si>
  <si>
    <t>人</t>
    <rPh sb="0" eb="1">
      <t>ニン</t>
    </rPh>
    <phoneticPr fontId="2"/>
  </si>
  <si>
    <t>道路新設事業</t>
    <rPh sb="0" eb="2">
      <t>ドウロ</t>
    </rPh>
    <rPh sb="2" eb="4">
      <t>シンセツ</t>
    </rPh>
    <rPh sb="4" eb="6">
      <t>ジギョウ</t>
    </rPh>
    <phoneticPr fontId="2"/>
  </si>
  <si>
    <t xml:space="preserve">  事業の概要</t>
    <rPh sb="2" eb="4">
      <t>ジギョウ</t>
    </rPh>
    <rPh sb="5" eb="7">
      <t>ガイヨウ</t>
    </rPh>
    <phoneticPr fontId="2"/>
  </si>
  <si>
    <t>舗装工事業</t>
    <rPh sb="0" eb="2">
      <t>ホソウ</t>
    </rPh>
    <rPh sb="2" eb="4">
      <t>コウジ</t>
    </rPh>
    <rPh sb="4" eb="5">
      <t>ギョウ</t>
    </rPh>
    <phoneticPr fontId="2"/>
  </si>
  <si>
    <t>鉄道又は
軌道新設事業</t>
    <rPh sb="0" eb="2">
      <t>テツドウ</t>
    </rPh>
    <rPh sb="2" eb="3">
      <t>マタ</t>
    </rPh>
    <rPh sb="5" eb="7">
      <t>キドウ</t>
    </rPh>
    <rPh sb="7" eb="9">
      <t>シンセツ</t>
    </rPh>
    <rPh sb="9" eb="11">
      <t>ジギョウ</t>
    </rPh>
    <phoneticPr fontId="2"/>
  </si>
  <si>
    <t>　新年度賃金見込額</t>
    <rPh sb="1" eb="4">
      <t>シンネンド</t>
    </rPh>
    <rPh sb="4" eb="6">
      <t>チンギン</t>
    </rPh>
    <rPh sb="6" eb="8">
      <t>ミコミ</t>
    </rPh>
    <rPh sb="8" eb="9">
      <t>ガク</t>
    </rPh>
    <phoneticPr fontId="2"/>
  </si>
  <si>
    <t>　1.前年度と同額</t>
    <rPh sb="3" eb="6">
      <t>ゼンネンド</t>
    </rPh>
    <rPh sb="7" eb="9">
      <t>ドウガク</t>
    </rPh>
    <phoneticPr fontId="2"/>
  </si>
  <si>
    <t>建築事業</t>
    <rPh sb="0" eb="2">
      <t>ケンチク</t>
    </rPh>
    <rPh sb="2" eb="4">
      <t>ジギョウ</t>
    </rPh>
    <phoneticPr fontId="2"/>
  </si>
  <si>
    <t>　2.前年度と変わる</t>
    <rPh sb="3" eb="6">
      <t>ゼンネンド</t>
    </rPh>
    <rPh sb="7" eb="8">
      <t>カ</t>
    </rPh>
    <phoneticPr fontId="2"/>
  </si>
  <si>
    <t>千円</t>
    <rPh sb="0" eb="2">
      <t>センエン</t>
    </rPh>
    <phoneticPr fontId="2"/>
  </si>
  <si>
    <t>既設建築物設備工事業</t>
    <rPh sb="0" eb="2">
      <t>キセツ</t>
    </rPh>
    <rPh sb="2" eb="4">
      <t>ケンチク</t>
    </rPh>
    <rPh sb="4" eb="5">
      <t>ブツ</t>
    </rPh>
    <rPh sb="5" eb="7">
      <t>セツビ</t>
    </rPh>
    <rPh sb="7" eb="9">
      <t>コウジ</t>
    </rPh>
    <rPh sb="9" eb="10">
      <t>ギョウ</t>
    </rPh>
    <phoneticPr fontId="2"/>
  </si>
  <si>
    <t>　3.委託解除年月日</t>
    <rPh sb="3" eb="5">
      <t>イタク</t>
    </rPh>
    <rPh sb="5" eb="7">
      <t>カイジョ</t>
    </rPh>
    <rPh sb="7" eb="10">
      <t>ネンガッピ</t>
    </rPh>
    <phoneticPr fontId="2"/>
  </si>
  <si>
    <t>機械装置の組立又は据付の事業</t>
    <rPh sb="0" eb="2">
      <t>キカイ</t>
    </rPh>
    <rPh sb="2" eb="4">
      <t>ソウチ</t>
    </rPh>
    <rPh sb="5" eb="7">
      <t>クミタテ</t>
    </rPh>
    <rPh sb="7" eb="8">
      <t>マタ</t>
    </rPh>
    <rPh sb="9" eb="11">
      <t>スエツケ</t>
    </rPh>
    <rPh sb="12" eb="14">
      <t>ジギョウ</t>
    </rPh>
    <phoneticPr fontId="2"/>
  </si>
  <si>
    <t>組立て又は取付
けに関するもの</t>
    <rPh sb="0" eb="2">
      <t>クミタテ</t>
    </rPh>
    <rPh sb="3" eb="4">
      <t>マタ</t>
    </rPh>
    <rPh sb="5" eb="7">
      <t>トリツケ</t>
    </rPh>
    <rPh sb="10" eb="11">
      <t>カン</t>
    </rPh>
    <phoneticPr fontId="2"/>
  </si>
  <si>
    <t>　延納の申請</t>
    <rPh sb="1" eb="3">
      <t>エンノウ</t>
    </rPh>
    <rPh sb="4" eb="6">
      <t>シンセイ</t>
    </rPh>
    <phoneticPr fontId="2"/>
  </si>
  <si>
    <t>1.一括申請</t>
    <rPh sb="2" eb="4">
      <t>イッカツ</t>
    </rPh>
    <rPh sb="4" eb="6">
      <t>シンセイ</t>
    </rPh>
    <phoneticPr fontId="2"/>
  </si>
  <si>
    <t>その他のもの</t>
    <rPh sb="2" eb="3">
      <t>タ</t>
    </rPh>
    <phoneticPr fontId="2"/>
  </si>
  <si>
    <t>2.分納（3回）</t>
    <rPh sb="2" eb="4">
      <t>ブンノウ</t>
    </rPh>
    <rPh sb="6" eb="7">
      <t>カイ</t>
    </rPh>
    <phoneticPr fontId="2"/>
  </si>
  <si>
    <t>その他の建設事業</t>
    <rPh sb="2" eb="3">
      <t>タ</t>
    </rPh>
    <rPh sb="4" eb="6">
      <t>ケンセツ</t>
    </rPh>
    <rPh sb="6" eb="8">
      <t>ジギョウ</t>
    </rPh>
    <phoneticPr fontId="2"/>
  </si>
  <si>
    <t>合　　　　　計</t>
    <rPh sb="0" eb="1">
      <t>ゴウ</t>
    </rPh>
    <rPh sb="6" eb="7">
      <t>ケイ</t>
    </rPh>
    <phoneticPr fontId="2"/>
  </si>
  <si>
    <t>特別加入者</t>
    <rPh sb="0" eb="2">
      <t>トクベツ</t>
    </rPh>
    <rPh sb="2" eb="5">
      <t>カニュウシャ</t>
    </rPh>
    <phoneticPr fontId="2"/>
  </si>
  <si>
    <t>人分</t>
    <rPh sb="0" eb="2">
      <t>ニンブン</t>
    </rPh>
    <phoneticPr fontId="2"/>
  </si>
  <si>
    <t>一般拠出金</t>
    <rPh sb="0" eb="2">
      <t>イッパン</t>
    </rPh>
    <rPh sb="2" eb="5">
      <t>キョシュツキン</t>
    </rPh>
    <phoneticPr fontId="2"/>
  </si>
  <si>
    <t>合　計</t>
    <rPh sb="0" eb="1">
      <t>ゴウ</t>
    </rPh>
    <rPh sb="2" eb="3">
      <t>ケイ</t>
    </rPh>
    <phoneticPr fontId="2"/>
  </si>
  <si>
    <t>一般拠出金率</t>
    <rPh sb="0" eb="2">
      <t>イッパン</t>
    </rPh>
    <rPh sb="2" eb="4">
      <t>キョシュツ</t>
    </rPh>
    <rPh sb="4" eb="5">
      <t>キン</t>
    </rPh>
    <rPh sb="5" eb="6">
      <t>リツ</t>
    </rPh>
    <phoneticPr fontId="2"/>
  </si>
  <si>
    <t>一般拠出金額
（①×②）</t>
    <rPh sb="5" eb="6">
      <t>ガク</t>
    </rPh>
    <phoneticPr fontId="2"/>
  </si>
  <si>
    <t>千円</t>
    <phoneticPr fontId="2"/>
  </si>
  <si>
    <r>
      <t>1000分の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0.02</t>
    </r>
    <rPh sb="4" eb="5">
      <t>ブン</t>
    </rPh>
    <phoneticPr fontId="2"/>
  </si>
  <si>
    <t>NO</t>
    <phoneticPr fontId="2"/>
  </si>
  <si>
    <t>特別加入者の氏名</t>
    <rPh sb="0" eb="2">
      <t>トクベツ</t>
    </rPh>
    <rPh sb="2" eb="5">
      <t>カニュウシャ</t>
    </rPh>
    <rPh sb="6" eb="8">
      <t>シメイ</t>
    </rPh>
    <phoneticPr fontId="2"/>
  </si>
  <si>
    <t>承認された
基礎日額</t>
    <rPh sb="0" eb="2">
      <t>ショウニン</t>
    </rPh>
    <rPh sb="6" eb="8">
      <t>キソ</t>
    </rPh>
    <rPh sb="8" eb="10">
      <t>ニチガク</t>
    </rPh>
    <phoneticPr fontId="2"/>
  </si>
  <si>
    <t>適用月数</t>
    <rPh sb="0" eb="2">
      <t>テキヨウ</t>
    </rPh>
    <rPh sb="2" eb="4">
      <t>ツキスウ</t>
    </rPh>
    <phoneticPr fontId="2"/>
  </si>
  <si>
    <t>希望する
基礎日額</t>
    <rPh sb="0" eb="2">
      <t>キボウ</t>
    </rPh>
    <rPh sb="5" eb="7">
      <t>キソ</t>
    </rPh>
    <rPh sb="7" eb="9">
      <t>ニチガク</t>
    </rPh>
    <phoneticPr fontId="2"/>
  </si>
  <si>
    <t>確</t>
    <rPh sb="0" eb="1">
      <t>カク</t>
    </rPh>
    <phoneticPr fontId="2"/>
  </si>
  <si>
    <t>概</t>
    <rPh sb="0" eb="1">
      <t>ガイ</t>
    </rPh>
    <phoneticPr fontId="2"/>
  </si>
  <si>
    <t>000円</t>
    <rPh sb="3" eb="4">
      <t>エン</t>
    </rPh>
    <phoneticPr fontId="2"/>
  </si>
  <si>
    <t>（郵便番号　　　　－　　　　）</t>
    <rPh sb="1" eb="3">
      <t>ユウビン</t>
    </rPh>
    <rPh sb="3" eb="5">
      <t>バンゴウ</t>
    </rPh>
    <phoneticPr fontId="2"/>
  </si>
  <si>
    <t>上記の通り、総括して報告いたします。</t>
    <rPh sb="0" eb="2">
      <t>ジョウキ</t>
    </rPh>
    <rPh sb="3" eb="4">
      <t>トオ</t>
    </rPh>
    <rPh sb="6" eb="8">
      <t>ソウカツ</t>
    </rPh>
    <rPh sb="10" eb="12">
      <t>ホウコク</t>
    </rPh>
    <phoneticPr fontId="2"/>
  </si>
  <si>
    <t>電話（　　　　-　　　-　　　　）</t>
    <rPh sb="0" eb="2">
      <t>デンワ</t>
    </rPh>
    <phoneticPr fontId="2"/>
  </si>
  <si>
    <t>作成者氏名</t>
    <rPh sb="0" eb="3">
      <t>サクセイシャ</t>
    </rPh>
    <rPh sb="3" eb="5">
      <t>シメイ</t>
    </rPh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</si>
  <si>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2"/>
  </si>
  <si>
    <t>住　所</t>
    <rPh sb="0" eb="1">
      <t>ジュウ</t>
    </rPh>
    <rPh sb="2" eb="3">
      <t>トコロ</t>
    </rPh>
    <phoneticPr fontId="2"/>
  </si>
  <si>
    <t>事業主</t>
    <rPh sb="0" eb="2">
      <t>ジギョウ</t>
    </rPh>
    <rPh sb="2" eb="3">
      <t>ヌシ</t>
    </rPh>
    <phoneticPr fontId="2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</si>
  <si>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</si>
  <si>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</si>
  <si>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</si>
  <si>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</si>
  <si>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 xml:space="preserve">　　　　　　労働局労働保険特別会計歳入徴収官　殿 </t>
    <rPh sb="6" eb="8">
      <t>ロウドウ</t>
    </rPh>
    <rPh sb="8" eb="9">
      <t>キョク</t>
    </rPh>
    <rPh sb="9" eb="11">
      <t>ロウドウ</t>
    </rPh>
    <rPh sb="11" eb="13">
      <t>ホケン</t>
    </rPh>
    <rPh sb="13" eb="15">
      <t>トクベツ</t>
    </rPh>
    <rPh sb="15" eb="17">
      <t>カイケイ</t>
    </rPh>
    <rPh sb="17" eb="19">
      <t>サイニュウ</t>
    </rPh>
    <rPh sb="19" eb="21">
      <t>チョウシュウ</t>
    </rPh>
    <rPh sb="21" eb="22">
      <t>カン</t>
    </rPh>
    <rPh sb="23" eb="24">
      <t>ドノ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</si>
  <si>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</si>
  <si>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平成27年4月1日～
平成30年3月31日</t>
    <phoneticPr fontId="2"/>
  </si>
  <si>
    <t>平成30年4月 1日～
令和6年3月31日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</si>
  <si>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令和6年4月 1日
以降のもの</t>
    <rPh sb="0" eb="2">
      <t>レイワ</t>
    </rPh>
    <rPh sb="3" eb="4">
      <t>ネン</t>
    </rPh>
    <rPh sb="5" eb="6">
      <t>ガツ</t>
    </rPh>
    <rPh sb="8" eb="9">
      <t>ニチ</t>
    </rPh>
    <rPh sb="10" eb="12">
      <t>イコウ</t>
    </rPh>
    <phoneticPr fontId="2"/>
  </si>
  <si>
    <t>(一社)名北労働基準協会</t>
    <rPh sb="1" eb="3">
      <t>イッシャ</t>
    </rPh>
    <rPh sb="4" eb="5">
      <t>メイ</t>
    </rPh>
    <rPh sb="5" eb="6">
      <t>ホク</t>
    </rPh>
    <rPh sb="6" eb="8">
      <t>ロウドウ</t>
    </rPh>
    <rPh sb="8" eb="10">
      <t>キジュン</t>
    </rPh>
    <rPh sb="10" eb="12">
      <t>キョウカイ</t>
    </rPh>
    <phoneticPr fontId="2"/>
  </si>
  <si>
    <t>令和６年度　確定</t>
    <rPh sb="0" eb="2">
      <t>レイワ</t>
    </rPh>
    <rPh sb="3" eb="4">
      <t>ネン</t>
    </rPh>
    <rPh sb="4" eb="5">
      <t>ド</t>
    </rPh>
    <rPh sb="6" eb="8">
      <t>カクテイ</t>
    </rPh>
    <phoneticPr fontId="2"/>
  </si>
  <si>
    <t>令和７年度　概算</t>
    <rPh sb="0" eb="2">
      <t>レイワ</t>
    </rPh>
    <rPh sb="3" eb="4">
      <t>ネン</t>
    </rPh>
    <rPh sb="4" eb="5">
      <t>ド</t>
    </rPh>
    <rPh sb="6" eb="8">
      <t>ガイサン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</si>
</sst>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_);[Red]\(0\)"/>
    <numFmt numFmtId="178" formatCode="0.0_);[Red]\(0.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vertical="center" textRotation="255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7" xfId="0" applyFont="1" applyBorder="1"/>
    <xf numFmtId="0" fontId="13" fillId="0" borderId="0" xfId="0" applyFont="1" applyAlignment="1">
      <alignment vertical="distributed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2" borderId="13" xfId="0" applyFont="1" applyFill="1" applyBorder="1" applyAlignment="1">
      <alignment horizontal="right" vertical="top"/>
    </xf>
    <xf numFmtId="0" fontId="9" fillId="2" borderId="14" xfId="0" applyFont="1" applyFill="1" applyBorder="1" applyAlignment="1">
      <alignment horizontal="right" vertical="top"/>
    </xf>
    <xf numFmtId="0" fontId="9" fillId="2" borderId="15" xfId="0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right" vertical="center"/>
    </xf>
    <xf numFmtId="38" fontId="3" fillId="2" borderId="22" xfId="1" applyFont="1" applyFill="1" applyBorder="1" applyAlignment="1">
      <alignment horizontal="center"/>
    </xf>
    <xf numFmtId="38" fontId="3" fillId="2" borderId="23" xfId="1" applyFont="1" applyFill="1" applyBorder="1" applyAlignment="1">
      <alignment horizontal="center"/>
    </xf>
    <xf numFmtId="0" fontId="9" fillId="0" borderId="24" xfId="0" applyFont="1" applyBorder="1" applyAlignment="1">
      <alignment horizontal="right" vertical="top"/>
    </xf>
    <xf numFmtId="0" fontId="9" fillId="2" borderId="25" xfId="0" applyFont="1" applyFill="1" applyBorder="1" applyAlignment="1">
      <alignment horizontal="right" vertical="top"/>
    </xf>
    <xf numFmtId="0" fontId="9" fillId="0" borderId="18" xfId="0" applyFont="1" applyBorder="1" applyAlignment="1">
      <alignment horizontal="right" vertical="top"/>
    </xf>
    <xf numFmtId="0" fontId="9" fillId="2" borderId="26" xfId="0" applyFont="1" applyFill="1" applyBorder="1" applyAlignment="1">
      <alignment horizontal="right" vertical="top"/>
    </xf>
    <xf numFmtId="0" fontId="9" fillId="0" borderId="17" xfId="0" applyFont="1" applyBorder="1" applyAlignment="1">
      <alignment horizontal="right" vertical="top"/>
    </xf>
    <xf numFmtId="0" fontId="9" fillId="2" borderId="27" xfId="0" applyFont="1" applyFill="1" applyBorder="1" applyAlignment="1">
      <alignment horizontal="right" vertical="top"/>
    </xf>
    <xf numFmtId="0" fontId="9" fillId="0" borderId="24" xfId="0" applyFont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2" borderId="27" xfId="0" applyFont="1" applyFill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2" borderId="29" xfId="0" applyFont="1" applyFill="1" applyBorder="1" applyAlignment="1">
      <alignment horizontal="right" vertical="center"/>
    </xf>
    <xf numFmtId="38" fontId="3" fillId="2" borderId="22" xfId="1" applyFont="1" applyFill="1" applyBorder="1" applyAlignment="1" applyProtection="1">
      <alignment horizontal="center"/>
    </xf>
    <xf numFmtId="38" fontId="3" fillId="2" borderId="23" xfId="1" applyFont="1" applyFill="1" applyBorder="1" applyAlignment="1" applyProtection="1">
      <alignment horizontal="center"/>
    </xf>
    <xf numFmtId="0" fontId="1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7" fontId="3" fillId="0" borderId="32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36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38" fontId="3" fillId="0" borderId="32" xfId="1" applyFont="1" applyFill="1" applyBorder="1" applyAlignment="1" applyProtection="1">
      <alignment horizontal="right" vertical="center"/>
      <protection locked="0"/>
    </xf>
    <xf numFmtId="38" fontId="3" fillId="0" borderId="39" xfId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79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38" fontId="3" fillId="2" borderId="32" xfId="1" applyFont="1" applyFill="1" applyBorder="1" applyAlignment="1" applyProtection="1">
      <alignment horizontal="right" vertical="center"/>
    </xf>
    <xf numFmtId="38" fontId="3" fillId="2" borderId="39" xfId="1" applyFont="1" applyFill="1" applyBorder="1" applyAlignment="1" applyProtection="1">
      <alignment horizontal="right" vertical="center"/>
    </xf>
    <xf numFmtId="38" fontId="3" fillId="2" borderId="38" xfId="1" applyFont="1" applyFill="1" applyBorder="1" applyAlignment="1" applyProtection="1">
      <alignment horizontal="right" vertical="center"/>
    </xf>
    <xf numFmtId="38" fontId="3" fillId="2" borderId="28" xfId="1" applyFont="1" applyFill="1" applyBorder="1" applyAlignment="1" applyProtection="1">
      <alignment horizontal="right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4" fillId="3" borderId="7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38" fontId="3" fillId="2" borderId="46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0" fontId="14" fillId="3" borderId="30" xfId="0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38" fontId="3" fillId="2" borderId="32" xfId="1" applyFont="1" applyFill="1" applyBorder="1" applyAlignment="1">
      <alignment horizontal="right" vertical="center"/>
    </xf>
    <xf numFmtId="38" fontId="3" fillId="2" borderId="39" xfId="1" applyFont="1" applyFill="1" applyBorder="1" applyAlignment="1">
      <alignment horizontal="right" vertical="center"/>
    </xf>
    <xf numFmtId="38" fontId="3" fillId="2" borderId="34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38" fontId="3" fillId="0" borderId="40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3" fillId="0" borderId="46" xfId="1" applyFont="1" applyFill="1" applyBorder="1" applyAlignment="1" applyProtection="1">
      <alignment horizontal="right" vertical="center"/>
      <protection locked="0"/>
    </xf>
    <xf numFmtId="38" fontId="3" fillId="0" borderId="18" xfId="1" applyFont="1" applyFill="1" applyBorder="1" applyAlignment="1" applyProtection="1">
      <alignment horizontal="right" vertical="center"/>
      <protection locked="0"/>
    </xf>
    <xf numFmtId="38" fontId="3" fillId="0" borderId="32" xfId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8" fontId="3" fillId="0" borderId="30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38" fontId="3" fillId="2" borderId="38" xfId="1" applyFont="1" applyFill="1" applyBorder="1" applyAlignment="1">
      <alignment horizontal="right" vertical="center"/>
    </xf>
    <xf numFmtId="38" fontId="3" fillId="2" borderId="28" xfId="1" applyFont="1" applyFill="1" applyBorder="1" applyAlignment="1">
      <alignment horizontal="right" vertical="center"/>
    </xf>
    <xf numFmtId="176" fontId="8" fillId="0" borderId="44" xfId="0" applyNumberFormat="1" applyFont="1" applyBorder="1" applyAlignment="1" applyProtection="1">
      <alignment horizontal="center" vertical="center"/>
      <protection locked="0"/>
    </xf>
    <xf numFmtId="176" fontId="8" fillId="0" borderId="35" xfId="0" applyNumberFormat="1" applyFont="1" applyBorder="1" applyAlignment="1" applyProtection="1">
      <alignment horizontal="center" vertical="center"/>
      <protection locked="0"/>
    </xf>
    <xf numFmtId="38" fontId="3" fillId="0" borderId="38" xfId="1" applyFont="1" applyFill="1" applyBorder="1" applyAlignment="1" applyProtection="1">
      <alignment horizontal="right" vertical="center"/>
      <protection locked="0"/>
    </xf>
    <xf numFmtId="38" fontId="3" fillId="0" borderId="28" xfId="1" applyFont="1" applyFill="1" applyBorder="1" applyAlignment="1" applyProtection="1">
      <alignment horizontal="right" vertical="center"/>
      <protection locked="0"/>
    </xf>
    <xf numFmtId="38" fontId="3" fillId="2" borderId="31" xfId="1" applyFont="1" applyFill="1" applyBorder="1" applyAlignment="1">
      <alignment horizontal="right" vertical="center"/>
    </xf>
    <xf numFmtId="38" fontId="3" fillId="2" borderId="17" xfId="1" applyFont="1" applyFill="1" applyBorder="1" applyAlignment="1">
      <alignment horizontal="righ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horizontal="center" vertical="center"/>
    </xf>
    <xf numFmtId="0" fontId="3" fillId="0" borderId="7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9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3" fillId="2" borderId="30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8" fillId="2" borderId="3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3" fillId="0" borderId="68" xfId="0" applyNumberFormat="1" applyFont="1" applyBorder="1" applyAlignment="1" applyProtection="1">
      <alignment horizontal="center" vertical="center"/>
      <protection locked="0"/>
    </xf>
    <xf numFmtId="49" fontId="3" fillId="0" borderId="69" xfId="0" applyNumberFormat="1" applyFont="1" applyBorder="1" applyAlignment="1" applyProtection="1">
      <alignment horizontal="center" vertical="center"/>
      <protection locked="0"/>
    </xf>
    <xf numFmtId="49" fontId="3" fillId="0" borderId="62" xfId="0" applyNumberFormat="1" applyFont="1" applyBorder="1" applyAlignment="1" applyProtection="1">
      <alignment horizontal="center" vertical="center"/>
      <protection locked="0"/>
    </xf>
    <xf numFmtId="49" fontId="3" fillId="0" borderId="63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9" fillId="0" borderId="46" xfId="0" applyFont="1" applyBorder="1" applyAlignment="1">
      <alignment horizontal="left" vertical="center" wrapText="1"/>
    </xf>
    <xf numFmtId="0" fontId="0" fillId="0" borderId="18" xfId="0" applyBorder="1"/>
    <xf numFmtId="0" fontId="0" fillId="0" borderId="26" xfId="0" applyBorder="1"/>
    <xf numFmtId="176" fontId="8" fillId="0" borderId="70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8" fillId="0" borderId="52" xfId="0" applyNumberFormat="1" applyFont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8" fontId="3" fillId="2" borderId="46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0" fontId="9" fillId="0" borderId="7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0" fillId="0" borderId="17" xfId="0" applyBorder="1"/>
    <xf numFmtId="0" fontId="0" fillId="0" borderId="27" xfId="0" applyBorder="1"/>
    <xf numFmtId="3" fontId="3" fillId="2" borderId="38" xfId="1" applyNumberFormat="1" applyFont="1" applyFill="1" applyBorder="1" applyAlignment="1" applyProtection="1">
      <alignment horizontal="right" vertical="center"/>
    </xf>
    <xf numFmtId="0" fontId="3" fillId="2" borderId="28" xfId="1" applyNumberFormat="1" applyFont="1" applyFill="1" applyBorder="1" applyAlignment="1" applyProtection="1">
      <alignment horizontal="right"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49" fontId="3" fillId="0" borderId="71" xfId="0" applyNumberFormat="1" applyFont="1" applyBorder="1" applyAlignment="1" applyProtection="1">
      <alignment horizontal="center" vertical="center"/>
      <protection locked="0"/>
    </xf>
    <xf numFmtId="49" fontId="3" fillId="0" borderId="72" xfId="0" applyNumberFormat="1" applyFont="1" applyBorder="1" applyAlignment="1" applyProtection="1">
      <alignment horizontal="center" vertical="center"/>
      <protection locked="0"/>
    </xf>
    <xf numFmtId="0" fontId="9" fillId="0" borderId="7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/>
    </xf>
    <xf numFmtId="49" fontId="3" fillId="0" borderId="66" xfId="0" applyNumberFormat="1" applyFont="1" applyBorder="1" applyAlignment="1" applyProtection="1">
      <alignment horizontal="center" vertical="center"/>
      <protection locked="0"/>
    </xf>
    <xf numFmtId="49" fontId="3" fillId="0" borderId="67" xfId="0" applyNumberFormat="1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0" fillId="0" borderId="1" xfId="0" applyBorder="1"/>
    <xf numFmtId="0" fontId="0" fillId="0" borderId="20" xfId="0" applyBorder="1"/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38" fontId="3" fillId="0" borderId="45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38" fontId="8" fillId="2" borderId="34" xfId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8" fontId="8" fillId="2" borderId="34" xfId="1" applyFont="1" applyFill="1" applyBorder="1" applyAlignment="1" applyProtection="1">
      <alignment horizontal="center" vertical="center"/>
    </xf>
    <xf numFmtId="38" fontId="8" fillId="2" borderId="34" xfId="1" applyFont="1" applyFill="1" applyBorder="1" applyAlignment="1" applyProtection="1">
      <alignment horizontal="center" vertical="center" wrapText="1"/>
    </xf>
    <xf numFmtId="38" fontId="3" fillId="2" borderId="30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14" fillId="0" borderId="30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8" fontId="3" fillId="2" borderId="11" xfId="1" applyFont="1" applyFill="1" applyBorder="1" applyAlignment="1" applyProtection="1">
      <alignment horizontal="center" vertical="center"/>
    </xf>
    <xf numFmtId="38" fontId="3" fillId="0" borderId="45" xfId="1" applyFont="1" applyBorder="1" applyAlignment="1" applyProtection="1">
      <alignment horizontal="right" vertical="center"/>
    </xf>
    <xf numFmtId="38" fontId="3" fillId="0" borderId="24" xfId="1" applyFont="1" applyBorder="1" applyAlignment="1" applyProtection="1">
      <alignment horizontal="right" vertical="center"/>
    </xf>
    <xf numFmtId="38" fontId="3" fillId="2" borderId="34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3" fillId="0" borderId="38" xfId="1" applyFont="1" applyBorder="1" applyAlignment="1" applyProtection="1">
      <alignment horizontal="right" vertical="center"/>
    </xf>
    <xf numFmtId="38" fontId="3" fillId="0" borderId="28" xfId="1" applyFont="1" applyBorder="1" applyAlignment="1" applyProtection="1">
      <alignment horizontal="right" vertical="center"/>
    </xf>
    <xf numFmtId="176" fontId="8" fillId="0" borderId="35" xfId="0" applyNumberFormat="1" applyFont="1" applyBorder="1" applyAlignment="1">
      <alignment horizontal="center" vertical="center"/>
    </xf>
    <xf numFmtId="38" fontId="3" fillId="2" borderId="31" xfId="1" applyFont="1" applyFill="1" applyBorder="1" applyAlignment="1" applyProtection="1">
      <alignment horizontal="right" vertical="center"/>
    </xf>
    <xf numFmtId="38" fontId="3" fillId="2" borderId="17" xfId="1" applyFont="1" applyFill="1" applyBorder="1" applyAlignment="1" applyProtection="1">
      <alignment horizontal="right" vertical="center"/>
    </xf>
    <xf numFmtId="38" fontId="3" fillId="0" borderId="32" xfId="1" applyFont="1" applyBorder="1" applyAlignment="1" applyProtection="1">
      <alignment horizontal="right" vertical="center"/>
    </xf>
    <xf numFmtId="38" fontId="3" fillId="0" borderId="39" xfId="1" applyFont="1" applyBorder="1" applyAlignment="1" applyProtection="1">
      <alignment horizontal="right" vertical="center"/>
    </xf>
    <xf numFmtId="176" fontId="8" fillId="0" borderId="44" xfId="0" applyNumberFormat="1" applyFont="1" applyBorder="1" applyAlignment="1">
      <alignment horizontal="center" vertical="center"/>
    </xf>
    <xf numFmtId="38" fontId="3" fillId="0" borderId="46" xfId="1" applyFont="1" applyBorder="1" applyAlignment="1" applyProtection="1">
      <alignment horizontal="right" vertical="center"/>
    </xf>
    <xf numFmtId="38" fontId="3" fillId="0" borderId="18" xfId="1" applyFont="1" applyBorder="1" applyAlignment="1" applyProtection="1">
      <alignment horizontal="right" vertical="center"/>
    </xf>
    <xf numFmtId="176" fontId="8" fillId="0" borderId="52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8" fontId="3" fillId="0" borderId="31" xfId="1" applyFont="1" applyBorder="1" applyAlignment="1" applyProtection="1">
      <alignment horizontal="right" vertical="center"/>
    </xf>
    <xf numFmtId="38" fontId="3" fillId="0" borderId="17" xfId="1" applyFont="1" applyBorder="1" applyAlignment="1" applyProtection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4170" name="Text Box 74">
          <a:extLst>
            <a:ext uri="{FF2B5EF4-FFF2-40B4-BE49-F238E27FC236}">
              <a16:creationId xmlns:a16="http://schemas.microsoft.com/office/drawing/2014/main" id="{0BF05E22-BB78-4B73-61BF-B6447542C9D3}"/>
            </a:ext>
          </a:extLst>
        </xdr:cNvPr>
        <xdr:cNvSpPr txBox="1">
          <a:spLocks noChangeArrowheads="1"/>
        </xdr:cNvSpPr>
      </xdr:nvSpPr>
      <xdr:spPr bwMode="auto">
        <a:xfrm>
          <a:off x="4638675" y="1066800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152400</xdr:colOff>
      <xdr:row>45</xdr:row>
      <xdr:rowOff>152400</xdr:rowOff>
    </xdr:to>
    <xdr:sp macro="" textlink="">
      <xdr:nvSpPr>
        <xdr:cNvPr id="4171" name="Text Box 75">
          <a:extLst>
            <a:ext uri="{FF2B5EF4-FFF2-40B4-BE49-F238E27FC236}">
              <a16:creationId xmlns:a16="http://schemas.microsoft.com/office/drawing/2014/main" id="{ABC71757-6801-75FE-A74B-78A7533D684E}"/>
            </a:ext>
          </a:extLst>
        </xdr:cNvPr>
        <xdr:cNvSpPr txBox="1">
          <a:spLocks noChangeArrowheads="1"/>
        </xdr:cNvSpPr>
      </xdr:nvSpPr>
      <xdr:spPr bwMode="auto">
        <a:xfrm>
          <a:off x="5819775" y="106680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133350</xdr:colOff>
      <xdr:row>1</xdr:row>
      <xdr:rowOff>257175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8F6690F-EE0A-2D57-21E7-18A1B7563438}"/>
            </a:ext>
          </a:extLst>
        </xdr:cNvPr>
        <xdr:cNvSpPr txBox="1"/>
      </xdr:nvSpPr>
      <xdr:spPr>
        <a:xfrm>
          <a:off x="9525" y="1714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住　　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</xdr:row>
      <xdr:rowOff>0</xdr:rowOff>
    </xdr:from>
    <xdr:to>
      <xdr:col>3</xdr:col>
      <xdr:colOff>142875</xdr:colOff>
      <xdr:row>3</xdr:row>
      <xdr:rowOff>257175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4275475-370A-7F68-E087-A4034C12FF27}"/>
            </a:ext>
          </a:extLst>
        </xdr:cNvPr>
        <xdr:cNvSpPr txBox="1"/>
      </xdr:nvSpPr>
      <xdr:spPr>
        <a:xfrm>
          <a:off x="19050" y="7429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事業所名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276225</xdr:rowOff>
    </xdr:from>
    <xdr:to>
      <xdr:col>3</xdr:col>
      <xdr:colOff>123825</xdr:colOff>
      <xdr:row>5</xdr:row>
      <xdr:rowOff>247650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887FBD6-526A-3BC2-16A7-221502395A27}"/>
            </a:ext>
          </a:extLst>
        </xdr:cNvPr>
        <xdr:cNvSpPr txBox="1"/>
      </xdr:nvSpPr>
      <xdr:spPr>
        <a:xfrm>
          <a:off x="0" y="1304925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事業主名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61</xdr:row>
      <xdr:rowOff>85725</xdr:rowOff>
    </xdr:from>
    <xdr:to>
      <xdr:col>37</xdr:col>
      <xdr:colOff>219075</xdr:colOff>
      <xdr:row>62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5BD6BA-4A02-81E7-42C8-1FEB43EC38EF}"/>
            </a:ext>
          </a:extLst>
        </xdr:cNvPr>
        <xdr:cNvSpPr txBox="1"/>
      </xdr:nvSpPr>
      <xdr:spPr>
        <a:xfrm>
          <a:off x="8791575" y="1533525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8" name="Text Box 74">
          <a:extLst>
            <a:ext uri="{FF2B5EF4-FFF2-40B4-BE49-F238E27FC236}">
              <a16:creationId xmlns:a16="http://schemas.microsoft.com/office/drawing/2014/main" id="{1B1EB708-1859-6E28-3CA0-9704F7C03F39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C8AF5345-25B3-DA40-09C4-0F78CECE4C9C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2" name="Text Box 74">
          <a:extLst>
            <a:ext uri="{FF2B5EF4-FFF2-40B4-BE49-F238E27FC236}">
              <a16:creationId xmlns:a16="http://schemas.microsoft.com/office/drawing/2014/main" id="{450A9F01-019B-E348-EEE3-F8479E28B0D5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152400</xdr:colOff>
      <xdr:row>45</xdr:row>
      <xdr:rowOff>152400</xdr:rowOff>
    </xdr:to>
    <xdr:sp macro="" textlink="">
      <xdr:nvSpPr>
        <xdr:cNvPr id="3" name="Text Box 75">
          <a:extLst>
            <a:ext uri="{FF2B5EF4-FFF2-40B4-BE49-F238E27FC236}">
              <a16:creationId xmlns:a16="http://schemas.microsoft.com/office/drawing/2014/main" id="{52B97271-9700-A548-5D40-803F5E15FC0A}"/>
            </a:ext>
          </a:extLst>
        </xdr:cNvPr>
        <xdr:cNvSpPr txBox="1">
          <a:spLocks noChangeArrowheads="1"/>
        </xdr:cNvSpPr>
      </xdr:nvSpPr>
      <xdr:spPr bwMode="auto">
        <a:xfrm>
          <a:off x="5238750" y="121253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133350</xdr:colOff>
      <xdr:row>1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498B076-BBE4-A1DD-2203-04A17901641F}"/>
            </a:ext>
          </a:extLst>
        </xdr:cNvPr>
        <xdr:cNvSpPr txBox="1"/>
      </xdr:nvSpPr>
      <xdr:spPr>
        <a:xfrm>
          <a:off x="9525" y="1714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住　　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</xdr:row>
      <xdr:rowOff>0</xdr:rowOff>
    </xdr:from>
    <xdr:to>
      <xdr:col>3</xdr:col>
      <xdr:colOff>142875</xdr:colOff>
      <xdr:row>3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3C8EF2-F390-BD06-5217-12F227AABF4B}"/>
            </a:ext>
          </a:extLst>
        </xdr:cNvPr>
        <xdr:cNvSpPr txBox="1"/>
      </xdr:nvSpPr>
      <xdr:spPr>
        <a:xfrm>
          <a:off x="19050" y="7429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事業所名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276225</xdr:rowOff>
    </xdr:from>
    <xdr:to>
      <xdr:col>3</xdr:col>
      <xdr:colOff>123825</xdr:colOff>
      <xdr:row>5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786761-4EC3-0D87-27A0-F22B9C2DA292}"/>
            </a:ext>
          </a:extLst>
        </xdr:cNvPr>
        <xdr:cNvSpPr txBox="1"/>
      </xdr:nvSpPr>
      <xdr:spPr>
        <a:xfrm>
          <a:off x="0" y="1304925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事業主名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61</xdr:row>
      <xdr:rowOff>85725</xdr:rowOff>
    </xdr:from>
    <xdr:to>
      <xdr:col>37</xdr:col>
      <xdr:colOff>219075</xdr:colOff>
      <xdr:row>62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F4F915-4058-B7A3-C0E4-C5CAB5E1EA2D}"/>
            </a:ext>
          </a:extLst>
        </xdr:cNvPr>
        <xdr:cNvSpPr txBox="1"/>
      </xdr:nvSpPr>
      <xdr:spPr>
        <a:xfrm>
          <a:off x="8715375" y="1516380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8" name="Text Box 74">
          <a:extLst>
            <a:ext uri="{FF2B5EF4-FFF2-40B4-BE49-F238E27FC236}">
              <a16:creationId xmlns:a16="http://schemas.microsoft.com/office/drawing/2014/main" id="{44D59E0F-FA67-411D-06EB-EDC5B6442616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9"/>
  <sheetViews>
    <sheetView showZeros="0" tabSelected="1" view="pageBreakPreview" zoomScaleNormal="100" zoomScaleSheetLayoutView="100" workbookViewId="0">
      <selection activeCell="A2" sqref="A2:U3"/>
    </sheetView>
  </sheetViews>
  <sheetFormatPr defaultRowHeight="13.5"/>
  <cols>
    <col min="1" max="43" width="3.125" style="1" customWidth="1"/>
    <col min="44" max="16384" width="9" style="1"/>
  </cols>
  <sheetData>
    <row r="2" spans="1:39" ht="22.5" customHeight="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7"/>
      <c r="V2" s="181" t="s">
        <v>0</v>
      </c>
      <c r="W2" s="182"/>
      <c r="X2" s="182"/>
      <c r="Y2" s="182"/>
      <c r="Z2" s="182"/>
      <c r="AA2" s="182"/>
      <c r="AB2" s="183" t="s">
        <v>1</v>
      </c>
      <c r="AC2" s="183"/>
      <c r="AD2" s="183"/>
      <c r="AE2" s="183"/>
      <c r="AF2" s="183"/>
      <c r="AG2" s="183"/>
      <c r="AH2" s="183"/>
      <c r="AI2" s="183"/>
      <c r="AJ2" s="183"/>
      <c r="AK2" s="183"/>
      <c r="AL2" s="39"/>
    </row>
    <row r="3" spans="1:39" ht="22.5" customHeight="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70"/>
      <c r="V3" s="181"/>
      <c r="W3" s="182"/>
      <c r="X3" s="182"/>
      <c r="Y3" s="182"/>
      <c r="Z3" s="182"/>
      <c r="AA3" s="182"/>
      <c r="AB3" s="183" t="s">
        <v>2</v>
      </c>
      <c r="AC3" s="183"/>
      <c r="AD3" s="183"/>
      <c r="AE3" s="183"/>
      <c r="AF3" s="183"/>
      <c r="AG3" s="183"/>
      <c r="AH3" s="183"/>
      <c r="AI3" s="183"/>
      <c r="AJ3" s="183"/>
      <c r="AK3" s="183"/>
      <c r="AL3" s="183"/>
    </row>
    <row r="4" spans="1:39" ht="22.5" customHeight="1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W4" s="179" t="s">
        <v>3</v>
      </c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</row>
    <row r="5" spans="1:39" ht="22.5" customHeight="1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  <c r="V5" s="5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3"/>
    </row>
    <row r="6" spans="1:39" ht="22.5" customHeight="1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3"/>
      <c r="V6" s="5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3"/>
    </row>
    <row r="7" spans="1:39" ht="22.5" customHeight="1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3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1:39" ht="22.5" customHeight="1" thickBot="1">
      <c r="H8" s="177" t="s">
        <v>4</v>
      </c>
      <c r="I8" s="177"/>
      <c r="J8" s="177"/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W8" s="82" t="s">
        <v>86</v>
      </c>
      <c r="X8" s="82"/>
      <c r="Y8" s="82"/>
      <c r="Z8" s="82"/>
      <c r="AA8" s="82"/>
      <c r="AB8" s="82" t="s">
        <v>87</v>
      </c>
      <c r="AC8" s="82"/>
      <c r="AD8" s="82"/>
      <c r="AE8" s="82"/>
      <c r="AF8" s="82"/>
      <c r="AG8" s="82"/>
      <c r="AH8" s="82"/>
      <c r="AI8" s="82"/>
      <c r="AJ8" s="82"/>
      <c r="AK8" s="82"/>
      <c r="AL8" s="82"/>
    </row>
    <row r="9" spans="1:39" ht="13.5" customHeight="1">
      <c r="A9" s="240" t="s">
        <v>5</v>
      </c>
      <c r="B9" s="241"/>
      <c r="C9" s="241"/>
      <c r="D9" s="241"/>
      <c r="E9" s="241"/>
      <c r="F9" s="241"/>
      <c r="G9" s="248" t="s">
        <v>6</v>
      </c>
      <c r="H9" s="249"/>
      <c r="I9" s="223" t="s">
        <v>7</v>
      </c>
      <c r="J9" s="225"/>
      <c r="K9" s="249" t="s">
        <v>8</v>
      </c>
      <c r="L9" s="249"/>
      <c r="M9" s="249" t="s">
        <v>9</v>
      </c>
      <c r="N9" s="249"/>
      <c r="O9" s="249"/>
      <c r="P9" s="249"/>
      <c r="Q9" s="249"/>
      <c r="R9" s="249"/>
      <c r="S9" s="249" t="s">
        <v>10</v>
      </c>
      <c r="T9" s="249"/>
      <c r="U9" s="260"/>
      <c r="W9" s="139" t="s">
        <v>11</v>
      </c>
      <c r="X9" s="139"/>
      <c r="Y9" s="139"/>
      <c r="Z9" s="139"/>
      <c r="AA9" s="139"/>
      <c r="AE9" s="139" t="s">
        <v>12</v>
      </c>
      <c r="AF9" s="139"/>
      <c r="AG9" s="139"/>
      <c r="AH9" s="12"/>
      <c r="AI9" s="12"/>
      <c r="AJ9" s="12"/>
      <c r="AK9" s="12"/>
      <c r="AL9" s="12"/>
    </row>
    <row r="10" spans="1:39" ht="21.75" customHeight="1">
      <c r="A10" s="242"/>
      <c r="B10" s="243"/>
      <c r="C10" s="243"/>
      <c r="D10" s="243"/>
      <c r="E10" s="243"/>
      <c r="F10" s="243"/>
      <c r="G10" s="246"/>
      <c r="H10" s="203"/>
      <c r="I10" s="252"/>
      <c r="J10" s="253"/>
      <c r="K10" s="199"/>
      <c r="L10" s="203"/>
      <c r="M10" s="199"/>
      <c r="N10" s="201"/>
      <c r="O10" s="201"/>
      <c r="P10" s="201"/>
      <c r="Q10" s="201"/>
      <c r="R10" s="203"/>
      <c r="S10" s="199"/>
      <c r="T10" s="201"/>
      <c r="U10" s="261"/>
      <c r="W10" s="139" t="s">
        <v>85</v>
      </c>
      <c r="X10" s="139"/>
      <c r="Y10" s="139"/>
      <c r="Z10" s="139"/>
      <c r="AA10" s="139"/>
      <c r="AB10" s="139"/>
      <c r="AC10" s="139"/>
      <c r="AD10" s="139"/>
      <c r="AE10" s="1" t="s">
        <v>14</v>
      </c>
      <c r="AF10" s="17"/>
      <c r="AG10" s="12"/>
      <c r="AH10" s="12"/>
      <c r="AI10" s="12"/>
      <c r="AJ10" s="12"/>
      <c r="AK10" s="12"/>
      <c r="AL10" s="12"/>
    </row>
    <row r="11" spans="1:39" ht="7.5" customHeight="1" thickBot="1">
      <c r="A11" s="244"/>
      <c r="B11" s="245"/>
      <c r="C11" s="245"/>
      <c r="D11" s="245"/>
      <c r="E11" s="245"/>
      <c r="F11" s="245"/>
      <c r="G11" s="247"/>
      <c r="H11" s="204"/>
      <c r="I11" s="254"/>
      <c r="J11" s="255"/>
      <c r="K11" s="200"/>
      <c r="L11" s="204"/>
      <c r="M11" s="200"/>
      <c r="N11" s="202"/>
      <c r="O11" s="202"/>
      <c r="P11" s="202"/>
      <c r="Q11" s="202"/>
      <c r="R11" s="204"/>
      <c r="S11" s="200"/>
      <c r="T11" s="202"/>
      <c r="U11" s="262"/>
    </row>
    <row r="12" spans="1:39" ht="22.5" customHeight="1">
      <c r="A12" s="256" t="s">
        <v>15</v>
      </c>
      <c r="B12" s="236" t="s">
        <v>16</v>
      </c>
      <c r="C12" s="236"/>
      <c r="D12" s="236"/>
      <c r="E12" s="236"/>
      <c r="F12" s="236"/>
      <c r="G12" s="258" t="s">
        <v>17</v>
      </c>
      <c r="H12" s="258"/>
      <c r="I12" s="258"/>
      <c r="J12" s="258"/>
      <c r="K12" s="236" t="s">
        <v>18</v>
      </c>
      <c r="L12" s="236"/>
      <c r="M12" s="236"/>
      <c r="N12" s="236"/>
      <c r="O12" s="236"/>
      <c r="P12" s="235" t="s">
        <v>19</v>
      </c>
      <c r="Q12" s="235"/>
      <c r="R12" s="250" t="s">
        <v>20</v>
      </c>
      <c r="S12" s="250"/>
      <c r="T12" s="250"/>
      <c r="U12" s="250"/>
      <c r="V12" s="250"/>
      <c r="W12" s="223" t="s">
        <v>21</v>
      </c>
      <c r="X12" s="224"/>
      <c r="Y12" s="224"/>
      <c r="Z12" s="225"/>
      <c r="AA12" s="215" t="s">
        <v>22</v>
      </c>
      <c r="AB12" s="216"/>
      <c r="AC12" s="216"/>
      <c r="AD12" s="216"/>
      <c r="AE12" s="216"/>
      <c r="AF12" s="217"/>
      <c r="AG12" s="184" t="s">
        <v>23</v>
      </c>
      <c r="AH12" s="185"/>
      <c r="AI12" s="185"/>
      <c r="AJ12" s="185"/>
      <c r="AK12" s="185"/>
      <c r="AL12" s="186"/>
    </row>
    <row r="13" spans="1:39" ht="22.5" customHeight="1" thickBot="1">
      <c r="A13" s="257"/>
      <c r="B13" s="237"/>
      <c r="C13" s="237"/>
      <c r="D13" s="237"/>
      <c r="E13" s="237"/>
      <c r="F13" s="237"/>
      <c r="G13" s="259"/>
      <c r="H13" s="259"/>
      <c r="I13" s="259"/>
      <c r="J13" s="259"/>
      <c r="K13" s="237"/>
      <c r="L13" s="237"/>
      <c r="M13" s="237"/>
      <c r="N13" s="237"/>
      <c r="O13" s="237"/>
      <c r="P13" s="140"/>
      <c r="Q13" s="140"/>
      <c r="R13" s="251"/>
      <c r="S13" s="251"/>
      <c r="T13" s="251"/>
      <c r="U13" s="251"/>
      <c r="V13" s="251"/>
      <c r="W13" s="229" t="s">
        <v>24</v>
      </c>
      <c r="X13" s="229"/>
      <c r="Y13" s="228" t="s">
        <v>25</v>
      </c>
      <c r="Z13" s="228"/>
      <c r="AA13" s="218"/>
      <c r="AB13" s="219"/>
      <c r="AC13" s="219"/>
      <c r="AD13" s="219"/>
      <c r="AE13" s="219"/>
      <c r="AF13" s="220"/>
      <c r="AG13" s="187"/>
      <c r="AH13" s="188"/>
      <c r="AI13" s="188"/>
      <c r="AJ13" s="188"/>
      <c r="AK13" s="188"/>
      <c r="AL13" s="189"/>
      <c r="AM13" s="7"/>
    </row>
    <row r="14" spans="1:39" ht="21.75" customHeight="1">
      <c r="A14" s="263">
        <v>31</v>
      </c>
      <c r="B14" s="267" t="s">
        <v>26</v>
      </c>
      <c r="C14" s="265"/>
      <c r="D14" s="265"/>
      <c r="E14" s="265"/>
      <c r="F14" s="265"/>
      <c r="G14" s="205" t="s">
        <v>82</v>
      </c>
      <c r="H14" s="206"/>
      <c r="I14" s="206"/>
      <c r="J14" s="207"/>
      <c r="K14" s="101"/>
      <c r="L14" s="102"/>
      <c r="M14" s="102"/>
      <c r="N14" s="102"/>
      <c r="O14" s="62" t="s">
        <v>28</v>
      </c>
      <c r="P14" s="85">
        <v>19</v>
      </c>
      <c r="Q14" s="86"/>
      <c r="R14" s="117">
        <f>INT(K14*P14%/1000)</f>
        <v>0</v>
      </c>
      <c r="S14" s="118"/>
      <c r="T14" s="118"/>
      <c r="U14" s="118"/>
      <c r="V14" s="63" t="s">
        <v>29</v>
      </c>
      <c r="W14" s="226">
        <v>79</v>
      </c>
      <c r="X14" s="227"/>
      <c r="Y14" s="239"/>
      <c r="Z14" s="211"/>
      <c r="AA14" s="221">
        <f>IF(Y14="",ROUNDDOWN(R14*W14,0),ROUNDDOWN(R14*Y14,0))</f>
        <v>0</v>
      </c>
      <c r="AB14" s="222"/>
      <c r="AC14" s="222"/>
      <c r="AD14" s="222"/>
      <c r="AE14" s="222"/>
      <c r="AF14" s="48" t="s">
        <v>28</v>
      </c>
      <c r="AG14" s="30" t="s">
        <v>30</v>
      </c>
      <c r="AH14" s="16"/>
      <c r="AI14" s="18"/>
      <c r="AJ14" s="18"/>
      <c r="AK14" s="18"/>
      <c r="AL14" s="21"/>
    </row>
    <row r="15" spans="1:39" ht="21.75" customHeight="1">
      <c r="A15" s="264"/>
      <c r="B15" s="266"/>
      <c r="C15" s="266"/>
      <c r="D15" s="266"/>
      <c r="E15" s="266"/>
      <c r="F15" s="266"/>
      <c r="G15" s="208" t="s">
        <v>83</v>
      </c>
      <c r="H15" s="209"/>
      <c r="I15" s="209"/>
      <c r="J15" s="210"/>
      <c r="K15" s="145"/>
      <c r="L15" s="146"/>
      <c r="M15" s="146"/>
      <c r="N15" s="146"/>
      <c r="O15" s="64"/>
      <c r="P15" s="91"/>
      <c r="Q15" s="92"/>
      <c r="R15" s="129">
        <f>INT(K15*P14%/1000)</f>
        <v>0</v>
      </c>
      <c r="S15" s="130"/>
      <c r="T15" s="130"/>
      <c r="U15" s="130"/>
      <c r="V15" s="65"/>
      <c r="W15" s="151">
        <v>62</v>
      </c>
      <c r="X15" s="152"/>
      <c r="Y15" s="214"/>
      <c r="Z15" s="214"/>
      <c r="AA15" s="221">
        <f>IF(Y15="",ROUNDDOWN(R15*W15,0),ROUNDDOWN(R15*Y15,0))</f>
        <v>0</v>
      </c>
      <c r="AB15" s="222"/>
      <c r="AC15" s="222"/>
      <c r="AD15" s="222"/>
      <c r="AE15" s="222"/>
      <c r="AF15" s="49"/>
      <c r="AG15" s="19"/>
      <c r="AH15" s="20"/>
      <c r="AI15" s="20"/>
      <c r="AJ15" s="20"/>
      <c r="AK15" s="20"/>
      <c r="AL15" s="22"/>
      <c r="AM15" s="80"/>
    </row>
    <row r="16" spans="1:39" ht="21.75" customHeight="1">
      <c r="A16" s="264"/>
      <c r="B16" s="266"/>
      <c r="C16" s="266"/>
      <c r="D16" s="266"/>
      <c r="E16" s="266"/>
      <c r="F16" s="266"/>
      <c r="G16" s="230" t="s">
        <v>84</v>
      </c>
      <c r="H16" s="231"/>
      <c r="I16" s="231"/>
      <c r="J16" s="232"/>
      <c r="K16" s="159"/>
      <c r="L16" s="160"/>
      <c r="M16" s="160"/>
      <c r="N16" s="160"/>
      <c r="O16" s="66"/>
      <c r="P16" s="87"/>
      <c r="Q16" s="88"/>
      <c r="R16" s="233">
        <f>INT(K16*P14%/1000)</f>
        <v>0</v>
      </c>
      <c r="S16" s="234"/>
      <c r="T16" s="234"/>
      <c r="U16" s="234"/>
      <c r="V16" s="67"/>
      <c r="W16" s="83">
        <v>34</v>
      </c>
      <c r="X16" s="84"/>
      <c r="Y16" s="158"/>
      <c r="Z16" s="158"/>
      <c r="AA16" s="161">
        <f>IF(Y16="",ROUNDDOWN(R16*W16,0),ROUNDDOWN(R16*Y16,0))</f>
        <v>0</v>
      </c>
      <c r="AB16" s="162"/>
      <c r="AC16" s="162"/>
      <c r="AD16" s="162"/>
      <c r="AE16" s="162"/>
      <c r="AF16" s="50"/>
      <c r="AG16" s="19"/>
      <c r="AH16" s="114"/>
      <c r="AI16" s="115"/>
      <c r="AJ16" s="115"/>
      <c r="AK16" s="116"/>
      <c r="AL16" s="38" t="s">
        <v>33</v>
      </c>
      <c r="AM16" s="80"/>
    </row>
    <row r="17" spans="1:39" ht="21.75" customHeight="1" thickBot="1">
      <c r="A17" s="263">
        <v>32</v>
      </c>
      <c r="B17" s="265" t="s">
        <v>34</v>
      </c>
      <c r="C17" s="265"/>
      <c r="D17" s="265"/>
      <c r="E17" s="265"/>
      <c r="F17" s="265"/>
      <c r="G17" s="205" t="s">
        <v>82</v>
      </c>
      <c r="H17" s="206"/>
      <c r="I17" s="206"/>
      <c r="J17" s="207"/>
      <c r="K17" s="101"/>
      <c r="L17" s="102"/>
      <c r="M17" s="102"/>
      <c r="N17" s="102"/>
      <c r="O17" s="68"/>
      <c r="P17" s="212">
        <v>20</v>
      </c>
      <c r="Q17" s="213"/>
      <c r="R17" s="117">
        <f>INT(K17*P17%/1000)</f>
        <v>0</v>
      </c>
      <c r="S17" s="118"/>
      <c r="T17" s="118"/>
      <c r="U17" s="118"/>
      <c r="V17" s="69"/>
      <c r="W17" s="93">
        <v>11</v>
      </c>
      <c r="X17" s="94"/>
      <c r="Y17" s="211"/>
      <c r="Z17" s="211"/>
      <c r="AA17" s="155">
        <f>IF(Y17="",ROUNDDOWN(R17*W17,0),ROUNDDOWN(R17*Y17,0))</f>
        <v>0</v>
      </c>
      <c r="AB17" s="156"/>
      <c r="AC17" s="156"/>
      <c r="AD17" s="156"/>
      <c r="AE17" s="156"/>
      <c r="AF17" s="51"/>
      <c r="AG17" s="23"/>
      <c r="AH17" s="24"/>
      <c r="AI17" s="24"/>
      <c r="AJ17" s="24"/>
      <c r="AK17" s="24"/>
      <c r="AL17" s="25"/>
      <c r="AM17" s="80"/>
    </row>
    <row r="18" spans="1:39" ht="21.75" customHeight="1">
      <c r="A18" s="264"/>
      <c r="B18" s="266"/>
      <c r="C18" s="266"/>
      <c r="D18" s="266"/>
      <c r="E18" s="266"/>
      <c r="F18" s="266"/>
      <c r="G18" s="208" t="s">
        <v>83</v>
      </c>
      <c r="H18" s="209"/>
      <c r="I18" s="209"/>
      <c r="J18" s="210"/>
      <c r="K18" s="145"/>
      <c r="L18" s="146"/>
      <c r="M18" s="146"/>
      <c r="N18" s="146"/>
      <c r="O18" s="70"/>
      <c r="P18" s="91">
        <v>19</v>
      </c>
      <c r="Q18" s="92"/>
      <c r="R18" s="129">
        <f>INT(K18*P18%/1000)</f>
        <v>0</v>
      </c>
      <c r="S18" s="130"/>
      <c r="T18" s="130"/>
      <c r="U18" s="130"/>
      <c r="V18" s="71"/>
      <c r="W18" s="95"/>
      <c r="X18" s="96"/>
      <c r="Y18" s="214"/>
      <c r="Z18" s="214"/>
      <c r="AA18" s="155">
        <f>IF(Y18="",ROUNDDOWN(R18*W17,0),ROUNDDOWN(R18*Y18,0))</f>
        <v>0</v>
      </c>
      <c r="AB18" s="156"/>
      <c r="AC18" s="156"/>
      <c r="AD18" s="156"/>
      <c r="AE18" s="156"/>
      <c r="AF18" s="52"/>
      <c r="AG18" s="41" t="s">
        <v>35</v>
      </c>
      <c r="AH18" s="16"/>
      <c r="AI18" s="16"/>
      <c r="AJ18" s="16"/>
      <c r="AK18" s="16"/>
      <c r="AL18" s="42"/>
      <c r="AM18" s="80"/>
    </row>
    <row r="19" spans="1:39" ht="21.75" customHeight="1">
      <c r="A19" s="264"/>
      <c r="B19" s="266"/>
      <c r="C19" s="266"/>
      <c r="D19" s="266"/>
      <c r="E19" s="266"/>
      <c r="F19" s="266"/>
      <c r="G19" s="230" t="s">
        <v>84</v>
      </c>
      <c r="H19" s="231"/>
      <c r="I19" s="231"/>
      <c r="J19" s="232"/>
      <c r="K19" s="159"/>
      <c r="L19" s="160"/>
      <c r="M19" s="160"/>
      <c r="N19" s="160"/>
      <c r="O19" s="72"/>
      <c r="P19" s="87"/>
      <c r="Q19" s="88"/>
      <c r="R19" s="119">
        <f>INT(K19*P18%/1000)</f>
        <v>0</v>
      </c>
      <c r="S19" s="120"/>
      <c r="T19" s="120"/>
      <c r="U19" s="120"/>
      <c r="V19" s="73"/>
      <c r="W19" s="97"/>
      <c r="X19" s="98"/>
      <c r="Y19" s="158"/>
      <c r="Z19" s="158"/>
      <c r="AA19" s="161">
        <f>IF(Y19="",ROUNDDOWN(R19*W17,0),ROUNDDOWN(R19*Y19,0))</f>
        <v>0</v>
      </c>
      <c r="AB19" s="162"/>
      <c r="AC19" s="162"/>
      <c r="AD19" s="162"/>
      <c r="AE19" s="162"/>
      <c r="AF19" s="53"/>
      <c r="AG19" s="43"/>
      <c r="AL19" s="44"/>
      <c r="AM19" s="80"/>
    </row>
    <row r="20" spans="1:39" ht="21.75" customHeight="1">
      <c r="A20" s="263">
        <v>33</v>
      </c>
      <c r="B20" s="265" t="s">
        <v>36</v>
      </c>
      <c r="C20" s="265"/>
      <c r="D20" s="265"/>
      <c r="E20" s="265"/>
      <c r="F20" s="265"/>
      <c r="G20" s="205" t="s">
        <v>82</v>
      </c>
      <c r="H20" s="206"/>
      <c r="I20" s="206"/>
      <c r="J20" s="207"/>
      <c r="K20" s="101"/>
      <c r="L20" s="102"/>
      <c r="M20" s="102"/>
      <c r="N20" s="102"/>
      <c r="O20" s="68"/>
      <c r="P20" s="212">
        <v>18</v>
      </c>
      <c r="Q20" s="213"/>
      <c r="R20" s="117">
        <f t="shared" ref="R20:R26" si="0">INT(K20*P20%/1000)</f>
        <v>0</v>
      </c>
      <c r="S20" s="118"/>
      <c r="T20" s="118"/>
      <c r="U20" s="118"/>
      <c r="V20" s="69"/>
      <c r="W20" s="93">
        <v>9</v>
      </c>
      <c r="X20" s="94"/>
      <c r="Y20" s="211"/>
      <c r="Z20" s="211"/>
      <c r="AA20" s="155">
        <f>IF(Y20="",ROUNDDOWN(R20*W20,0),ROUNDDOWN(R20*Y20,0))</f>
        <v>0</v>
      </c>
      <c r="AB20" s="156"/>
      <c r="AC20" s="156"/>
      <c r="AD20" s="156"/>
      <c r="AE20" s="156"/>
      <c r="AF20" s="51"/>
      <c r="AG20" s="43"/>
      <c r="AL20" s="44"/>
      <c r="AM20" s="80"/>
    </row>
    <row r="21" spans="1:39" ht="21.75" customHeight="1">
      <c r="A21" s="264"/>
      <c r="B21" s="266"/>
      <c r="C21" s="266"/>
      <c r="D21" s="266"/>
      <c r="E21" s="266"/>
      <c r="F21" s="266"/>
      <c r="G21" s="208" t="s">
        <v>83</v>
      </c>
      <c r="H21" s="209"/>
      <c r="I21" s="209"/>
      <c r="J21" s="210"/>
      <c r="K21" s="145"/>
      <c r="L21" s="146"/>
      <c r="M21" s="146"/>
      <c r="N21" s="146"/>
      <c r="O21" s="70"/>
      <c r="P21" s="91">
        <v>17</v>
      </c>
      <c r="Q21" s="92"/>
      <c r="R21" s="129">
        <f>INT(K21*P21%/1000)</f>
        <v>0</v>
      </c>
      <c r="S21" s="130"/>
      <c r="T21" s="130"/>
      <c r="U21" s="130"/>
      <c r="V21" s="71"/>
      <c r="W21" s="95"/>
      <c r="X21" s="96"/>
      <c r="Y21" s="214"/>
      <c r="Z21" s="214"/>
      <c r="AA21" s="221">
        <f>IF(Y21="",ROUNDDOWN(R21*W20,0),ROUNDDOWN(R21*Y21,0))</f>
        <v>0</v>
      </c>
      <c r="AB21" s="222"/>
      <c r="AC21" s="222"/>
      <c r="AD21" s="222"/>
      <c r="AE21" s="222"/>
      <c r="AF21" s="52"/>
      <c r="AG21" s="43"/>
      <c r="AH21" s="291"/>
      <c r="AI21" s="292"/>
      <c r="AJ21" s="292"/>
      <c r="AK21" s="112"/>
      <c r="AL21" s="44"/>
      <c r="AM21" s="80"/>
    </row>
    <row r="22" spans="1:39" ht="21.75" customHeight="1" thickBot="1">
      <c r="A22" s="264"/>
      <c r="B22" s="266"/>
      <c r="C22" s="266"/>
      <c r="D22" s="266"/>
      <c r="E22" s="266"/>
      <c r="F22" s="266"/>
      <c r="G22" s="230" t="s">
        <v>84</v>
      </c>
      <c r="H22" s="231"/>
      <c r="I22" s="231"/>
      <c r="J22" s="232"/>
      <c r="K22" s="159"/>
      <c r="L22" s="160"/>
      <c r="M22" s="160"/>
      <c r="N22" s="160"/>
      <c r="O22" s="72"/>
      <c r="P22" s="87"/>
      <c r="Q22" s="88"/>
      <c r="R22" s="119">
        <f>INT(K22*P21%/1000)</f>
        <v>0</v>
      </c>
      <c r="S22" s="120"/>
      <c r="T22" s="120"/>
      <c r="U22" s="120"/>
      <c r="V22" s="73"/>
      <c r="W22" s="97"/>
      <c r="X22" s="98"/>
      <c r="Y22" s="158"/>
      <c r="Z22" s="158"/>
      <c r="AA22" s="161">
        <f>IF(Y22="",ROUNDDOWN(R22*W20,0),ROUNDDOWN(R22*Y22,0))</f>
        <v>0</v>
      </c>
      <c r="AB22" s="162"/>
      <c r="AC22" s="162"/>
      <c r="AD22" s="162"/>
      <c r="AE22" s="162"/>
      <c r="AF22" s="53"/>
      <c r="AG22" s="45"/>
      <c r="AH22" s="46"/>
      <c r="AI22" s="46"/>
      <c r="AJ22" s="46"/>
      <c r="AK22" s="46"/>
      <c r="AL22" s="47"/>
      <c r="AM22" s="80"/>
    </row>
    <row r="23" spans="1:39" ht="21.75" customHeight="1">
      <c r="A23" s="263">
        <v>34</v>
      </c>
      <c r="B23" s="267" t="s">
        <v>37</v>
      </c>
      <c r="C23" s="265"/>
      <c r="D23" s="265"/>
      <c r="E23" s="265"/>
      <c r="F23" s="265"/>
      <c r="G23" s="205" t="s">
        <v>82</v>
      </c>
      <c r="H23" s="206"/>
      <c r="I23" s="206"/>
      <c r="J23" s="207"/>
      <c r="K23" s="101"/>
      <c r="L23" s="102"/>
      <c r="M23" s="102"/>
      <c r="N23" s="102"/>
      <c r="O23" s="74"/>
      <c r="P23" s="212">
        <v>25</v>
      </c>
      <c r="Q23" s="213"/>
      <c r="R23" s="117">
        <f t="shared" si="0"/>
        <v>0</v>
      </c>
      <c r="S23" s="118"/>
      <c r="T23" s="118"/>
      <c r="U23" s="118"/>
      <c r="V23" s="75"/>
      <c r="W23" s="153">
        <v>9.5</v>
      </c>
      <c r="X23" s="154"/>
      <c r="Y23" s="157"/>
      <c r="Z23" s="157"/>
      <c r="AA23" s="155">
        <f>IF(Y23="",ROUNDDOWN(R23*W23,0),ROUNDDOWN(R23*Y23,0))</f>
        <v>0</v>
      </c>
      <c r="AB23" s="156"/>
      <c r="AC23" s="156"/>
      <c r="AD23" s="156"/>
      <c r="AE23" s="156"/>
      <c r="AF23" s="54"/>
      <c r="AG23" s="31" t="s">
        <v>38</v>
      </c>
      <c r="AH23" s="16"/>
      <c r="AI23" s="26"/>
      <c r="AJ23" s="26"/>
      <c r="AK23" s="26"/>
      <c r="AL23" s="32"/>
      <c r="AM23" s="80"/>
    </row>
    <row r="24" spans="1:39" ht="21.75" customHeight="1">
      <c r="A24" s="264"/>
      <c r="B24" s="266"/>
      <c r="C24" s="266"/>
      <c r="D24" s="266"/>
      <c r="E24" s="266"/>
      <c r="F24" s="266"/>
      <c r="G24" s="208" t="s">
        <v>83</v>
      </c>
      <c r="H24" s="209"/>
      <c r="I24" s="209"/>
      <c r="J24" s="210"/>
      <c r="K24" s="145"/>
      <c r="L24" s="146"/>
      <c r="M24" s="146"/>
      <c r="N24" s="146"/>
      <c r="O24" s="70"/>
      <c r="P24" s="212">
        <v>24</v>
      </c>
      <c r="Q24" s="213"/>
      <c r="R24" s="129">
        <f>INT(K24*P24%/1000)</f>
        <v>0</v>
      </c>
      <c r="S24" s="130"/>
      <c r="T24" s="130"/>
      <c r="U24" s="130"/>
      <c r="V24" s="71"/>
      <c r="W24" s="89">
        <v>9</v>
      </c>
      <c r="X24" s="90"/>
      <c r="Y24" s="214"/>
      <c r="Z24" s="214"/>
      <c r="AA24" s="221">
        <f>IF(Y24="",ROUNDDOWN(R24*W24,0),ROUNDDOWN(R24*Y24,0))</f>
        <v>0</v>
      </c>
      <c r="AB24" s="222"/>
      <c r="AC24" s="222"/>
      <c r="AD24" s="222"/>
      <c r="AE24" s="222"/>
      <c r="AF24" s="52"/>
      <c r="AG24" s="27"/>
      <c r="AH24" s="13"/>
      <c r="AI24" s="13"/>
      <c r="AJ24" s="13"/>
      <c r="AK24" s="13"/>
      <c r="AL24" s="33"/>
      <c r="AM24" s="80"/>
    </row>
    <row r="25" spans="1:39" ht="21.75" customHeight="1">
      <c r="A25" s="264"/>
      <c r="B25" s="266"/>
      <c r="C25" s="266"/>
      <c r="D25" s="266"/>
      <c r="E25" s="266"/>
      <c r="F25" s="266"/>
      <c r="G25" s="230" t="s">
        <v>84</v>
      </c>
      <c r="H25" s="231"/>
      <c r="I25" s="231"/>
      <c r="J25" s="232"/>
      <c r="K25" s="159"/>
      <c r="L25" s="160"/>
      <c r="M25" s="160"/>
      <c r="N25" s="160"/>
      <c r="O25" s="72"/>
      <c r="P25" s="140">
        <v>19</v>
      </c>
      <c r="Q25" s="140"/>
      <c r="R25" s="119">
        <f t="shared" si="0"/>
        <v>0</v>
      </c>
      <c r="S25" s="120"/>
      <c r="T25" s="120"/>
      <c r="U25" s="120"/>
      <c r="V25" s="73"/>
      <c r="W25" s="83"/>
      <c r="X25" s="84"/>
      <c r="Y25" s="158"/>
      <c r="Z25" s="158"/>
      <c r="AA25" s="161">
        <f>IF(Y25="",ROUNDDOWN(R25*W24,0),ROUNDDOWN(R25*Y25,0))</f>
        <v>0</v>
      </c>
      <c r="AB25" s="162"/>
      <c r="AC25" s="162"/>
      <c r="AD25" s="162"/>
      <c r="AE25" s="162"/>
      <c r="AF25" s="53"/>
      <c r="AG25" s="34" t="s">
        <v>39</v>
      </c>
      <c r="AI25" s="13"/>
      <c r="AJ25" s="13"/>
      <c r="AK25" s="13"/>
      <c r="AL25" s="33"/>
      <c r="AM25" s="80"/>
    </row>
    <row r="26" spans="1:39" ht="21.75" customHeight="1">
      <c r="A26" s="263">
        <v>35</v>
      </c>
      <c r="B26" s="265" t="s">
        <v>40</v>
      </c>
      <c r="C26" s="265"/>
      <c r="D26" s="265"/>
      <c r="E26" s="265"/>
      <c r="F26" s="265"/>
      <c r="G26" s="205" t="s">
        <v>82</v>
      </c>
      <c r="H26" s="206"/>
      <c r="I26" s="206"/>
      <c r="J26" s="207"/>
      <c r="K26" s="101"/>
      <c r="L26" s="102"/>
      <c r="M26" s="102"/>
      <c r="N26" s="102"/>
      <c r="O26" s="74"/>
      <c r="P26" s="85">
        <v>23</v>
      </c>
      <c r="Q26" s="86"/>
      <c r="R26" s="117">
        <f t="shared" si="0"/>
        <v>0</v>
      </c>
      <c r="S26" s="118"/>
      <c r="T26" s="118"/>
      <c r="U26" s="118"/>
      <c r="V26" s="75"/>
      <c r="W26" s="238">
        <v>11</v>
      </c>
      <c r="X26" s="238"/>
      <c r="Y26" s="157"/>
      <c r="Z26" s="157"/>
      <c r="AA26" s="155">
        <f>IF(Y26="",ROUNDDOWN(R26*W26,0),ROUNDDOWN(R26*Y26,0))</f>
        <v>0</v>
      </c>
      <c r="AB26" s="156"/>
      <c r="AC26" s="156"/>
      <c r="AD26" s="156"/>
      <c r="AE26" s="156"/>
      <c r="AF26" s="54"/>
      <c r="AG26" s="27"/>
      <c r="AH26" s="13"/>
      <c r="AI26" s="13"/>
      <c r="AJ26" s="13"/>
      <c r="AK26" s="13"/>
      <c r="AL26" s="33"/>
      <c r="AM26" s="80"/>
    </row>
    <row r="27" spans="1:39" ht="21.75" customHeight="1">
      <c r="A27" s="264"/>
      <c r="B27" s="266"/>
      <c r="C27" s="266"/>
      <c r="D27" s="266"/>
      <c r="E27" s="266"/>
      <c r="F27" s="266"/>
      <c r="G27" s="208" t="s">
        <v>83</v>
      </c>
      <c r="H27" s="209"/>
      <c r="I27" s="209"/>
      <c r="J27" s="210"/>
      <c r="K27" s="145"/>
      <c r="L27" s="146"/>
      <c r="M27" s="146"/>
      <c r="N27" s="146"/>
      <c r="O27" s="70"/>
      <c r="P27" s="91"/>
      <c r="Q27" s="92"/>
      <c r="R27" s="129">
        <f>INT(K27*P26%/1000)</f>
        <v>0</v>
      </c>
      <c r="S27" s="130"/>
      <c r="T27" s="130"/>
      <c r="U27" s="130"/>
      <c r="V27" s="71"/>
      <c r="W27" s="89">
        <v>9.5</v>
      </c>
      <c r="X27" s="90"/>
      <c r="Y27" s="214"/>
      <c r="Z27" s="214"/>
      <c r="AA27" s="221">
        <f>IF(Y27="",ROUNDDOWN(R27*W27,0),ROUNDDOWN(R27*Y27,0))</f>
        <v>0</v>
      </c>
      <c r="AB27" s="222"/>
      <c r="AC27" s="222"/>
      <c r="AD27" s="222"/>
      <c r="AE27" s="222"/>
      <c r="AF27" s="52"/>
      <c r="AG27" s="34" t="s">
        <v>41</v>
      </c>
      <c r="AI27" s="13"/>
      <c r="AJ27" s="13"/>
      <c r="AK27" s="13"/>
      <c r="AL27" s="33"/>
      <c r="AM27" s="80"/>
    </row>
    <row r="28" spans="1:39" ht="21.75" customHeight="1">
      <c r="A28" s="264"/>
      <c r="B28" s="266"/>
      <c r="C28" s="266"/>
      <c r="D28" s="266"/>
      <c r="E28" s="266"/>
      <c r="F28" s="266"/>
      <c r="G28" s="230" t="s">
        <v>84</v>
      </c>
      <c r="H28" s="231"/>
      <c r="I28" s="231"/>
      <c r="J28" s="232"/>
      <c r="K28" s="159"/>
      <c r="L28" s="160"/>
      <c r="M28" s="160"/>
      <c r="N28" s="160"/>
      <c r="O28" s="72"/>
      <c r="P28" s="87"/>
      <c r="Q28" s="88"/>
      <c r="R28" s="119">
        <f>INT(K28*P26%/1000)</f>
        <v>0</v>
      </c>
      <c r="S28" s="120"/>
      <c r="T28" s="120"/>
      <c r="U28" s="120"/>
      <c r="V28" s="73"/>
      <c r="W28" s="83"/>
      <c r="X28" s="84"/>
      <c r="Y28" s="158"/>
      <c r="Z28" s="158"/>
      <c r="AA28" s="161">
        <f>IF(Y28="",ROUNDDOWN(R28*W27,0),ROUNDDOWN(R28*Y28,0))</f>
        <v>0</v>
      </c>
      <c r="AB28" s="162"/>
      <c r="AC28" s="162"/>
      <c r="AD28" s="162"/>
      <c r="AE28" s="162"/>
      <c r="AF28" s="55"/>
      <c r="AG28" s="27"/>
      <c r="AH28" s="114"/>
      <c r="AI28" s="115"/>
      <c r="AJ28" s="115"/>
      <c r="AK28" s="116"/>
      <c r="AL28" s="35" t="s">
        <v>42</v>
      </c>
      <c r="AM28" s="80"/>
    </row>
    <row r="29" spans="1:39" ht="21.75" customHeight="1">
      <c r="A29" s="263">
        <v>38</v>
      </c>
      <c r="B29" s="282" t="s">
        <v>43</v>
      </c>
      <c r="C29" s="283"/>
      <c r="D29" s="283"/>
      <c r="E29" s="283"/>
      <c r="F29" s="284"/>
      <c r="G29" s="205" t="s">
        <v>82</v>
      </c>
      <c r="H29" s="206"/>
      <c r="I29" s="206"/>
      <c r="J29" s="207"/>
      <c r="K29" s="101"/>
      <c r="L29" s="102"/>
      <c r="M29" s="102"/>
      <c r="N29" s="102"/>
      <c r="O29" s="70"/>
      <c r="P29" s="85">
        <v>23</v>
      </c>
      <c r="Q29" s="86"/>
      <c r="R29" s="117">
        <f>INT(K29*P29%/1000)</f>
        <v>0</v>
      </c>
      <c r="S29" s="118"/>
      <c r="T29" s="118"/>
      <c r="U29" s="118"/>
      <c r="V29" s="71"/>
      <c r="W29" s="99">
        <v>15</v>
      </c>
      <c r="X29" s="100"/>
      <c r="Y29" s="214"/>
      <c r="Z29" s="214"/>
      <c r="AA29" s="155">
        <f>IF(Y29="",ROUNDDOWN(R29*W29,0),ROUNDDOWN(R29*Y29,0))</f>
        <v>0</v>
      </c>
      <c r="AB29" s="156"/>
      <c r="AC29" s="156"/>
      <c r="AD29" s="156"/>
      <c r="AE29" s="156"/>
      <c r="AF29" s="56"/>
      <c r="AG29" s="27"/>
      <c r="AH29" s="13"/>
      <c r="AI29" s="13"/>
      <c r="AJ29" s="13"/>
      <c r="AK29" s="13"/>
      <c r="AL29" s="33"/>
      <c r="AM29" s="80"/>
    </row>
    <row r="30" spans="1:39" ht="21.75" customHeight="1">
      <c r="A30" s="264"/>
      <c r="B30" s="285"/>
      <c r="C30" s="286"/>
      <c r="D30" s="286"/>
      <c r="E30" s="286"/>
      <c r="F30" s="287"/>
      <c r="G30" s="208" t="s">
        <v>83</v>
      </c>
      <c r="H30" s="209"/>
      <c r="I30" s="209"/>
      <c r="J30" s="210"/>
      <c r="K30" s="145"/>
      <c r="L30" s="146"/>
      <c r="M30" s="146"/>
      <c r="N30" s="146"/>
      <c r="O30" s="70"/>
      <c r="P30" s="91"/>
      <c r="Q30" s="92"/>
      <c r="R30" s="129">
        <f>INT(K30*P29%/1000)</f>
        <v>0</v>
      </c>
      <c r="S30" s="130"/>
      <c r="T30" s="130"/>
      <c r="U30" s="130"/>
      <c r="V30" s="71"/>
      <c r="W30" s="89">
        <v>12</v>
      </c>
      <c r="X30" s="90"/>
      <c r="Y30" s="214"/>
      <c r="Z30" s="214"/>
      <c r="AA30" s="221">
        <f>IF(Y30="",ROUNDDOWN(R30*W30,0),ROUNDDOWN(R30*Y30,0))</f>
        <v>0</v>
      </c>
      <c r="AB30" s="222"/>
      <c r="AC30" s="222"/>
      <c r="AD30" s="222"/>
      <c r="AE30" s="222"/>
      <c r="AF30" s="56"/>
      <c r="AG30" s="34" t="s">
        <v>44</v>
      </c>
      <c r="AI30" s="13"/>
      <c r="AJ30" s="13"/>
      <c r="AK30" s="13"/>
      <c r="AL30" s="33"/>
      <c r="AM30" s="80"/>
    </row>
    <row r="31" spans="1:39" ht="21.75" customHeight="1">
      <c r="A31" s="264"/>
      <c r="B31" s="288"/>
      <c r="C31" s="289"/>
      <c r="D31" s="289"/>
      <c r="E31" s="289"/>
      <c r="F31" s="290"/>
      <c r="G31" s="230" t="s">
        <v>84</v>
      </c>
      <c r="H31" s="231"/>
      <c r="I31" s="231"/>
      <c r="J31" s="232"/>
      <c r="K31" s="159"/>
      <c r="L31" s="160"/>
      <c r="M31" s="160"/>
      <c r="N31" s="160"/>
      <c r="O31" s="72"/>
      <c r="P31" s="87"/>
      <c r="Q31" s="88"/>
      <c r="R31" s="119">
        <f>INT(K31*P29%/1000)</f>
        <v>0</v>
      </c>
      <c r="S31" s="120"/>
      <c r="T31" s="120"/>
      <c r="U31" s="120"/>
      <c r="V31" s="73"/>
      <c r="W31" s="83"/>
      <c r="X31" s="84"/>
      <c r="Y31" s="158"/>
      <c r="Z31" s="158"/>
      <c r="AA31" s="161">
        <f>IF(Y31="",ROUNDDOWN(R31*W30,0),ROUNDDOWN(R31*Y31,0))</f>
        <v>0</v>
      </c>
      <c r="AB31" s="162"/>
      <c r="AC31" s="162"/>
      <c r="AD31" s="162"/>
      <c r="AE31" s="162"/>
      <c r="AF31" s="55"/>
      <c r="AG31" s="27"/>
      <c r="AH31" s="114"/>
      <c r="AI31" s="115"/>
      <c r="AJ31" s="115"/>
      <c r="AK31" s="116"/>
      <c r="AL31" s="36"/>
      <c r="AM31" s="80"/>
    </row>
    <row r="32" spans="1:39" ht="21.75" customHeight="1" thickBot="1">
      <c r="A32" s="280">
        <v>36</v>
      </c>
      <c r="B32" s="268" t="s">
        <v>45</v>
      </c>
      <c r="C32" s="316" t="s">
        <v>46</v>
      </c>
      <c r="D32" s="272"/>
      <c r="E32" s="272"/>
      <c r="F32" s="273"/>
      <c r="G32" s="205" t="s">
        <v>82</v>
      </c>
      <c r="H32" s="206"/>
      <c r="I32" s="206"/>
      <c r="J32" s="207"/>
      <c r="K32" s="101"/>
      <c r="L32" s="102"/>
      <c r="M32" s="102"/>
      <c r="N32" s="102"/>
      <c r="O32" s="74"/>
      <c r="P32" s="212">
        <v>40</v>
      </c>
      <c r="Q32" s="213"/>
      <c r="R32" s="117">
        <f t="shared" ref="R32" si="1">INT(K32*P32%/1000)</f>
        <v>0</v>
      </c>
      <c r="S32" s="118"/>
      <c r="T32" s="118"/>
      <c r="U32" s="118"/>
      <c r="V32" s="75"/>
      <c r="W32" s="89">
        <v>6.5</v>
      </c>
      <c r="X32" s="90"/>
      <c r="Y32" s="157"/>
      <c r="Z32" s="157"/>
      <c r="AA32" s="155">
        <f>IF(Y32="",ROUNDDOWN(R32*W32,0),ROUNDDOWN(R32*Y32,0))</f>
        <v>0</v>
      </c>
      <c r="AB32" s="156"/>
      <c r="AC32" s="156"/>
      <c r="AD32" s="156"/>
      <c r="AE32" s="156"/>
      <c r="AF32" s="54"/>
      <c r="AG32" s="27"/>
      <c r="AH32" s="13"/>
      <c r="AI32" s="13"/>
      <c r="AJ32" s="13"/>
      <c r="AK32" s="13"/>
      <c r="AL32" s="33"/>
      <c r="AM32" s="80"/>
    </row>
    <row r="33" spans="1:39" ht="21.75" customHeight="1">
      <c r="A33" s="281"/>
      <c r="B33" s="269"/>
      <c r="C33" s="274"/>
      <c r="D33" s="275"/>
      <c r="E33" s="275"/>
      <c r="F33" s="276"/>
      <c r="G33" s="208" t="s">
        <v>83</v>
      </c>
      <c r="H33" s="209"/>
      <c r="I33" s="209"/>
      <c r="J33" s="210"/>
      <c r="K33" s="145"/>
      <c r="L33" s="146"/>
      <c r="M33" s="146"/>
      <c r="N33" s="146"/>
      <c r="O33" s="70"/>
      <c r="P33" s="85">
        <v>38</v>
      </c>
      <c r="Q33" s="86"/>
      <c r="R33" s="129">
        <f>INT(K33*P33%/1000)</f>
        <v>0</v>
      </c>
      <c r="S33" s="130"/>
      <c r="T33" s="130"/>
      <c r="U33" s="130"/>
      <c r="V33" s="71"/>
      <c r="W33" s="83"/>
      <c r="X33" s="84"/>
      <c r="Y33" s="214"/>
      <c r="Z33" s="214"/>
      <c r="AA33" s="221">
        <f>IF(Y33="",ROUNDDOWN(R33*W32,0),ROUNDDOWN(R33*Y33,0))</f>
        <v>0</v>
      </c>
      <c r="AB33" s="222"/>
      <c r="AC33" s="222"/>
      <c r="AD33" s="222"/>
      <c r="AE33" s="222"/>
      <c r="AF33" s="52"/>
      <c r="AG33" s="40" t="s">
        <v>47</v>
      </c>
      <c r="AH33" s="26"/>
      <c r="AI33" s="26"/>
      <c r="AJ33" s="26"/>
      <c r="AK33" s="26"/>
      <c r="AL33" s="32"/>
      <c r="AM33" s="80"/>
    </row>
    <row r="34" spans="1:39" ht="21.75" customHeight="1">
      <c r="A34" s="281"/>
      <c r="B34" s="269"/>
      <c r="C34" s="277"/>
      <c r="D34" s="278"/>
      <c r="E34" s="278"/>
      <c r="F34" s="279"/>
      <c r="G34" s="230" t="s">
        <v>84</v>
      </c>
      <c r="H34" s="231"/>
      <c r="I34" s="231"/>
      <c r="J34" s="232"/>
      <c r="K34" s="159"/>
      <c r="L34" s="160"/>
      <c r="M34" s="160"/>
      <c r="N34" s="160"/>
      <c r="O34" s="72"/>
      <c r="P34" s="87"/>
      <c r="Q34" s="88"/>
      <c r="R34" s="119">
        <f>INT(K34*P33%/1000)</f>
        <v>0</v>
      </c>
      <c r="S34" s="120"/>
      <c r="T34" s="120"/>
      <c r="U34" s="120"/>
      <c r="V34" s="73"/>
      <c r="W34" s="83">
        <v>6</v>
      </c>
      <c r="X34" s="84"/>
      <c r="Y34" s="158"/>
      <c r="Z34" s="158"/>
      <c r="AA34" s="161">
        <f>IF(Y34="",ROUNDDOWN(R34*W34,0),ROUNDDOWN(R34*Y34,0))</f>
        <v>0</v>
      </c>
      <c r="AB34" s="162"/>
      <c r="AC34" s="162"/>
      <c r="AD34" s="162"/>
      <c r="AE34" s="162"/>
      <c r="AF34" s="53"/>
      <c r="AG34" s="27"/>
      <c r="AH34" s="5" t="s">
        <v>48</v>
      </c>
      <c r="AI34" s="13"/>
      <c r="AJ34" s="13"/>
      <c r="AK34" s="13"/>
      <c r="AL34" s="33"/>
      <c r="AM34" s="80"/>
    </row>
    <row r="35" spans="1:39" ht="21.75" customHeight="1">
      <c r="A35" s="281"/>
      <c r="B35" s="269"/>
      <c r="C35" s="271" t="s">
        <v>49</v>
      </c>
      <c r="D35" s="272"/>
      <c r="E35" s="272"/>
      <c r="F35" s="273"/>
      <c r="G35" s="205" t="s">
        <v>82</v>
      </c>
      <c r="H35" s="206"/>
      <c r="I35" s="206"/>
      <c r="J35" s="207"/>
      <c r="K35" s="101"/>
      <c r="L35" s="102"/>
      <c r="M35" s="102"/>
      <c r="N35" s="102"/>
      <c r="O35" s="74"/>
      <c r="P35" s="85">
        <v>22</v>
      </c>
      <c r="Q35" s="86"/>
      <c r="R35" s="117">
        <f>INT(K35*P35%/1000)</f>
        <v>0</v>
      </c>
      <c r="S35" s="118"/>
      <c r="T35" s="118"/>
      <c r="U35" s="118"/>
      <c r="V35" s="75"/>
      <c r="W35" s="89">
        <v>6.5</v>
      </c>
      <c r="X35" s="90"/>
      <c r="Y35" s="157"/>
      <c r="Z35" s="157"/>
      <c r="AA35" s="155">
        <f>IF(Y35="",ROUNDDOWN(R35*W35,0),ROUNDDOWN(R35*Y35,0))</f>
        <v>0</v>
      </c>
      <c r="AB35" s="156"/>
      <c r="AC35" s="156"/>
      <c r="AD35" s="156"/>
      <c r="AE35" s="156"/>
      <c r="AF35" s="54"/>
      <c r="AG35" s="27"/>
      <c r="AH35" s="5" t="s">
        <v>50</v>
      </c>
      <c r="AI35" s="13"/>
      <c r="AJ35" s="13"/>
      <c r="AK35" s="13"/>
      <c r="AL35" s="33"/>
      <c r="AM35" s="80"/>
    </row>
    <row r="36" spans="1:39" ht="21.75" customHeight="1">
      <c r="A36" s="281"/>
      <c r="B36" s="269"/>
      <c r="C36" s="274"/>
      <c r="D36" s="275"/>
      <c r="E36" s="275"/>
      <c r="F36" s="276"/>
      <c r="G36" s="208" t="s">
        <v>83</v>
      </c>
      <c r="H36" s="209"/>
      <c r="I36" s="209"/>
      <c r="J36" s="210"/>
      <c r="K36" s="145"/>
      <c r="L36" s="146"/>
      <c r="M36" s="146"/>
      <c r="N36" s="146"/>
      <c r="O36" s="70"/>
      <c r="P36" s="85">
        <v>21</v>
      </c>
      <c r="Q36" s="86"/>
      <c r="R36" s="129">
        <f>INT(K36*P36%/1000)</f>
        <v>0</v>
      </c>
      <c r="S36" s="130"/>
      <c r="T36" s="130"/>
      <c r="U36" s="130"/>
      <c r="V36" s="71"/>
      <c r="W36" s="83"/>
      <c r="X36" s="84"/>
      <c r="Y36" s="214"/>
      <c r="Z36" s="214"/>
      <c r="AA36" s="221">
        <f>IF(Y36="",ROUNDDOWN(R36*W35,0),ROUNDDOWN(R36*Y36,0))</f>
        <v>0</v>
      </c>
      <c r="AB36" s="222"/>
      <c r="AC36" s="222"/>
      <c r="AD36" s="222"/>
      <c r="AE36" s="222"/>
      <c r="AF36" s="52"/>
      <c r="AG36" s="27"/>
      <c r="AH36" s="13"/>
      <c r="AI36" s="13"/>
      <c r="AJ36" s="121"/>
      <c r="AK36" s="122"/>
      <c r="AL36" s="33"/>
      <c r="AM36" s="80"/>
    </row>
    <row r="37" spans="1:39" ht="21.75" customHeight="1">
      <c r="A37" s="263"/>
      <c r="B37" s="270"/>
      <c r="C37" s="277"/>
      <c r="D37" s="278"/>
      <c r="E37" s="278"/>
      <c r="F37" s="279"/>
      <c r="G37" s="230" t="s">
        <v>84</v>
      </c>
      <c r="H37" s="231"/>
      <c r="I37" s="231"/>
      <c r="J37" s="232"/>
      <c r="K37" s="159"/>
      <c r="L37" s="160"/>
      <c r="M37" s="160"/>
      <c r="N37" s="160"/>
      <c r="O37" s="72"/>
      <c r="P37" s="87"/>
      <c r="Q37" s="88"/>
      <c r="R37" s="119">
        <f>INT(K37*P36%/1000)</f>
        <v>0</v>
      </c>
      <c r="S37" s="120"/>
      <c r="T37" s="120"/>
      <c r="U37" s="120"/>
      <c r="V37" s="73"/>
      <c r="W37" s="83">
        <v>6</v>
      </c>
      <c r="X37" s="84"/>
      <c r="Y37" s="158"/>
      <c r="Z37" s="158"/>
      <c r="AA37" s="161">
        <f>IF(Y37="",ROUNDDOWN(R37*W37,0),ROUNDDOWN(R37*Y37,0))</f>
        <v>0</v>
      </c>
      <c r="AB37" s="162"/>
      <c r="AC37" s="162"/>
      <c r="AD37" s="162"/>
      <c r="AE37" s="162"/>
      <c r="AF37" s="53"/>
      <c r="AG37" s="27"/>
      <c r="AH37" s="13"/>
      <c r="AI37" s="13"/>
      <c r="AJ37" s="123"/>
      <c r="AK37" s="124"/>
      <c r="AL37" s="33"/>
      <c r="AM37" s="80"/>
    </row>
    <row r="38" spans="1:39" ht="21.75" customHeight="1" thickBot="1">
      <c r="A38" s="263">
        <v>37</v>
      </c>
      <c r="B38" s="265" t="s">
        <v>51</v>
      </c>
      <c r="C38" s="265"/>
      <c r="D38" s="265"/>
      <c r="E38" s="265"/>
      <c r="F38" s="265"/>
      <c r="G38" s="205" t="s">
        <v>82</v>
      </c>
      <c r="H38" s="206"/>
      <c r="I38" s="206"/>
      <c r="J38" s="207"/>
      <c r="K38" s="101"/>
      <c r="L38" s="102"/>
      <c r="M38" s="102"/>
      <c r="N38" s="102"/>
      <c r="O38" s="74"/>
      <c r="P38" s="85">
        <v>24</v>
      </c>
      <c r="Q38" s="86"/>
      <c r="R38" s="117">
        <f>INT(K38*P38%/1000)</f>
        <v>0</v>
      </c>
      <c r="S38" s="118"/>
      <c r="T38" s="118"/>
      <c r="U38" s="118"/>
      <c r="V38" s="75"/>
      <c r="W38" s="99">
        <v>17</v>
      </c>
      <c r="X38" s="100"/>
      <c r="Y38" s="157"/>
      <c r="Z38" s="157"/>
      <c r="AA38" s="155">
        <f>IF(Y38="",ROUNDDOWN(R38*W38,0),ROUNDDOWN(R38*Y38,0))</f>
        <v>0</v>
      </c>
      <c r="AB38" s="156"/>
      <c r="AC38" s="156"/>
      <c r="AD38" s="156"/>
      <c r="AE38" s="156"/>
      <c r="AF38" s="54"/>
      <c r="AG38" s="28"/>
      <c r="AH38" s="29"/>
      <c r="AI38" s="29"/>
      <c r="AJ38" s="29"/>
      <c r="AK38" s="29"/>
      <c r="AL38" s="37"/>
      <c r="AM38" s="80"/>
    </row>
    <row r="39" spans="1:39" ht="21.75" customHeight="1">
      <c r="A39" s="264"/>
      <c r="B39" s="266"/>
      <c r="C39" s="266"/>
      <c r="D39" s="266"/>
      <c r="E39" s="266"/>
      <c r="F39" s="266"/>
      <c r="G39" s="208" t="s">
        <v>83</v>
      </c>
      <c r="H39" s="209"/>
      <c r="I39" s="209"/>
      <c r="J39" s="210"/>
      <c r="K39" s="145"/>
      <c r="L39" s="146"/>
      <c r="M39" s="146"/>
      <c r="N39" s="146"/>
      <c r="O39" s="70"/>
      <c r="P39" s="87"/>
      <c r="Q39" s="88"/>
      <c r="R39" s="129">
        <f>INT(K39*P38%/1000)</f>
        <v>0</v>
      </c>
      <c r="S39" s="130"/>
      <c r="T39" s="130"/>
      <c r="U39" s="130"/>
      <c r="V39" s="71"/>
      <c r="W39" s="89">
        <v>15</v>
      </c>
      <c r="X39" s="90"/>
      <c r="Y39" s="214"/>
      <c r="Z39" s="214"/>
      <c r="AA39" s="221">
        <f>IF(Y39="",ROUNDDOWN(R39*W39,0),ROUNDDOWN(R39*Y39,0))</f>
        <v>0</v>
      </c>
      <c r="AB39" s="222"/>
      <c r="AC39" s="222"/>
      <c r="AD39" s="222"/>
      <c r="AE39" s="222"/>
      <c r="AF39" s="52"/>
      <c r="AG39" s="13"/>
      <c r="AH39" s="13"/>
      <c r="AI39" s="13"/>
      <c r="AJ39" s="13"/>
      <c r="AK39" s="13"/>
      <c r="AL39" s="13"/>
      <c r="AM39" s="80"/>
    </row>
    <row r="40" spans="1:39" ht="21.75" customHeight="1">
      <c r="A40" s="264"/>
      <c r="B40" s="266"/>
      <c r="C40" s="266"/>
      <c r="D40" s="266"/>
      <c r="E40" s="266"/>
      <c r="F40" s="266"/>
      <c r="G40" s="230" t="s">
        <v>84</v>
      </c>
      <c r="H40" s="231"/>
      <c r="I40" s="231"/>
      <c r="J40" s="232"/>
      <c r="K40" s="159"/>
      <c r="L40" s="160"/>
      <c r="M40" s="160"/>
      <c r="N40" s="160"/>
      <c r="O40" s="72"/>
      <c r="P40" s="87">
        <v>23</v>
      </c>
      <c r="Q40" s="88"/>
      <c r="R40" s="119">
        <f>INT(K40*P40%/1000)</f>
        <v>0</v>
      </c>
      <c r="S40" s="120"/>
      <c r="T40" s="120"/>
      <c r="U40" s="120"/>
      <c r="V40" s="73"/>
      <c r="W40" s="83"/>
      <c r="X40" s="84"/>
      <c r="Y40" s="158"/>
      <c r="Z40" s="158"/>
      <c r="AA40" s="161">
        <f>IF(Y40="",ROUNDDOWN(R40*W39,0),ROUNDDOWN(R40*Y40,0))</f>
        <v>0</v>
      </c>
      <c r="AB40" s="162"/>
      <c r="AC40" s="162"/>
      <c r="AD40" s="162"/>
      <c r="AE40" s="162"/>
      <c r="AF40" s="53"/>
      <c r="AG40" s="13"/>
      <c r="AH40" s="13"/>
      <c r="AI40" s="13"/>
      <c r="AJ40" s="13"/>
      <c r="AK40" s="13"/>
      <c r="AL40" s="13"/>
      <c r="AM40" s="80"/>
    </row>
    <row r="41" spans="1:39" ht="21.75" customHeight="1">
      <c r="A41" s="79"/>
      <c r="B41" s="304"/>
      <c r="C41" s="305"/>
      <c r="D41" s="305"/>
      <c r="E41" s="305"/>
      <c r="F41" s="306"/>
      <c r="G41" s="307"/>
      <c r="H41" s="308"/>
      <c r="I41" s="308"/>
      <c r="J41" s="309"/>
      <c r="K41" s="320"/>
      <c r="L41" s="321"/>
      <c r="M41" s="321"/>
      <c r="N41" s="321"/>
      <c r="O41" s="9"/>
      <c r="P41" s="212"/>
      <c r="Q41" s="331"/>
      <c r="R41" s="195"/>
      <c r="S41" s="195"/>
      <c r="T41" s="195"/>
      <c r="U41" s="195"/>
      <c r="V41" s="59"/>
      <c r="W41" s="238"/>
      <c r="X41" s="238"/>
      <c r="Y41" s="323"/>
      <c r="Z41" s="323"/>
      <c r="AA41" s="155">
        <f>IF(Y41="",R41*W41,ROUNDDOWN(R41*Y41,0))</f>
        <v>0</v>
      </c>
      <c r="AB41" s="156"/>
      <c r="AC41" s="156"/>
      <c r="AD41" s="156"/>
      <c r="AE41" s="156"/>
      <c r="AF41" s="57"/>
      <c r="AG41" s="13"/>
      <c r="AH41" s="13"/>
      <c r="AI41" s="13"/>
      <c r="AJ41" s="13"/>
      <c r="AK41" s="13"/>
      <c r="AL41" s="13"/>
      <c r="AM41" s="80"/>
    </row>
    <row r="42" spans="1:39" ht="21.75" customHeight="1">
      <c r="A42" s="302"/>
      <c r="B42" s="89" t="s">
        <v>52</v>
      </c>
      <c r="C42" s="310"/>
      <c r="D42" s="310"/>
      <c r="E42" s="310"/>
      <c r="F42" s="90"/>
      <c r="G42" s="296"/>
      <c r="H42" s="297"/>
      <c r="I42" s="297"/>
      <c r="J42" s="298"/>
      <c r="K42" s="147">
        <f>SUM(K14:N41)</f>
        <v>0</v>
      </c>
      <c r="L42" s="148"/>
      <c r="M42" s="148"/>
      <c r="N42" s="148"/>
      <c r="O42" s="294"/>
      <c r="P42" s="141"/>
      <c r="Q42" s="142"/>
      <c r="R42" s="135">
        <f>SUM(R14:U41)</f>
        <v>0</v>
      </c>
      <c r="S42" s="136"/>
      <c r="T42" s="136"/>
      <c r="U42" s="136"/>
      <c r="V42" s="326"/>
      <c r="W42" s="141"/>
      <c r="X42" s="142"/>
      <c r="Y42" s="336"/>
      <c r="Z42" s="142"/>
      <c r="AA42" s="135">
        <f>SUM(AA14:AE41)</f>
        <v>0</v>
      </c>
      <c r="AB42" s="293"/>
      <c r="AC42" s="293"/>
      <c r="AD42" s="293"/>
      <c r="AE42" s="293"/>
      <c r="AF42" s="60"/>
      <c r="AG42" s="13"/>
      <c r="AH42" s="13"/>
      <c r="AI42" s="13"/>
      <c r="AJ42" s="13"/>
      <c r="AK42" s="13"/>
      <c r="AL42" s="13"/>
      <c r="AM42" s="80"/>
    </row>
    <row r="43" spans="1:39" ht="21.75" customHeight="1">
      <c r="A43" s="303"/>
      <c r="B43" s="311"/>
      <c r="C43" s="312"/>
      <c r="D43" s="312"/>
      <c r="E43" s="312"/>
      <c r="F43" s="313"/>
      <c r="G43" s="299"/>
      <c r="H43" s="300"/>
      <c r="I43" s="300"/>
      <c r="J43" s="301"/>
      <c r="K43" s="149"/>
      <c r="L43" s="150"/>
      <c r="M43" s="150"/>
      <c r="N43" s="150"/>
      <c r="O43" s="295"/>
      <c r="P43" s="143"/>
      <c r="Q43" s="144"/>
      <c r="R43" s="137"/>
      <c r="S43" s="138"/>
      <c r="T43" s="138"/>
      <c r="U43" s="138"/>
      <c r="V43" s="327"/>
      <c r="W43" s="143"/>
      <c r="X43" s="144"/>
      <c r="Y43" s="143"/>
      <c r="Z43" s="144"/>
      <c r="AA43" s="149"/>
      <c r="AB43" s="150"/>
      <c r="AC43" s="150"/>
      <c r="AD43" s="150"/>
      <c r="AE43" s="150"/>
      <c r="AF43" s="61"/>
      <c r="AG43" s="13"/>
      <c r="AH43" s="13"/>
      <c r="AI43" s="13"/>
      <c r="AJ43" s="13"/>
      <c r="AK43" s="13"/>
      <c r="AL43" s="13"/>
      <c r="AM43" s="80"/>
    </row>
    <row r="44" spans="1:39" ht="21.75" customHeight="1">
      <c r="A44" s="237" t="s">
        <v>53</v>
      </c>
      <c r="B44" s="237"/>
      <c r="C44" s="237"/>
      <c r="D44" s="237"/>
      <c r="E44" s="237"/>
      <c r="F44" s="237"/>
      <c r="G44" s="237"/>
      <c r="H44" s="237"/>
      <c r="I44" s="314"/>
      <c r="J44" s="314"/>
      <c r="K44" s="314"/>
      <c r="L44" s="315"/>
      <c r="M44" s="317" t="s">
        <v>54</v>
      </c>
      <c r="N44" s="317"/>
      <c r="O44" s="86"/>
      <c r="P44" s="112"/>
      <c r="Q44" s="113"/>
      <c r="R44" s="190"/>
      <c r="S44" s="190"/>
      <c r="T44" s="190"/>
      <c r="U44" s="190"/>
      <c r="V44" s="190"/>
      <c r="W44" s="113"/>
      <c r="X44" s="113"/>
      <c r="Y44" s="113"/>
      <c r="Z44" s="113"/>
      <c r="AA44" s="190"/>
      <c r="AB44" s="190"/>
      <c r="AC44" s="190"/>
      <c r="AD44" s="190"/>
      <c r="AE44" s="190"/>
      <c r="AF44" s="190"/>
      <c r="AG44" s="10"/>
      <c r="AH44" s="10"/>
      <c r="AI44" s="10"/>
      <c r="AJ44" s="10"/>
      <c r="AK44" s="10"/>
      <c r="AL44" s="10"/>
      <c r="AM44" s="80"/>
    </row>
    <row r="45" spans="1:39" ht="21.75" customHeight="1">
      <c r="A45" s="237"/>
      <c r="B45" s="237"/>
      <c r="C45" s="237"/>
      <c r="D45" s="237"/>
      <c r="E45" s="237"/>
      <c r="F45" s="237"/>
      <c r="G45" s="237"/>
      <c r="H45" s="237"/>
      <c r="I45" s="314"/>
      <c r="J45" s="314"/>
      <c r="K45" s="314"/>
      <c r="L45" s="315"/>
      <c r="M45" s="318"/>
      <c r="N45" s="318"/>
      <c r="O45" s="88"/>
      <c r="P45" s="112"/>
      <c r="Q45" s="113"/>
      <c r="R45" s="190">
        <f>J51*365*N51/12+J53*365*N53/12+J55*365*N55/12+AC51*365*AG51/12+AC53*365*AG53/12+AC55*365*AG55/12+J57*365*N57/12+AC57*365*AG57/12</f>
        <v>0</v>
      </c>
      <c r="S45" s="190"/>
      <c r="T45" s="190"/>
      <c r="U45" s="190"/>
      <c r="V45" s="190"/>
      <c r="W45" s="113"/>
      <c r="X45" s="113"/>
      <c r="Y45" s="113"/>
      <c r="Z45" s="113"/>
      <c r="AA45" s="190"/>
      <c r="AB45" s="190"/>
      <c r="AC45" s="190"/>
      <c r="AD45" s="190"/>
      <c r="AE45" s="190"/>
      <c r="AF45" s="190"/>
      <c r="AG45" s="10"/>
      <c r="AH45" s="10"/>
      <c r="AI45" s="10"/>
      <c r="AJ45" s="10"/>
      <c r="AK45" s="10"/>
      <c r="AL45" s="10"/>
      <c r="AM45" s="80"/>
    </row>
    <row r="46" spans="1:39" ht="21.75" customHeight="1">
      <c r="A46" s="237" t="s">
        <v>55</v>
      </c>
      <c r="B46" s="237"/>
      <c r="C46" s="237"/>
      <c r="D46" s="237"/>
      <c r="E46" s="237"/>
      <c r="F46" s="237"/>
      <c r="G46" s="237"/>
      <c r="H46" s="237"/>
      <c r="I46" s="319"/>
      <c r="J46" s="319"/>
      <c r="K46" s="319"/>
      <c r="L46" s="319"/>
      <c r="M46" s="319"/>
      <c r="N46" s="319"/>
      <c r="O46" s="319"/>
      <c r="P46" s="319"/>
      <c r="Q46" s="319"/>
      <c r="R46" s="196" t="s">
        <v>56</v>
      </c>
      <c r="S46" s="197"/>
      <c r="T46" s="197"/>
      <c r="U46" s="197"/>
      <c r="V46" s="198"/>
      <c r="W46" s="328" t="s">
        <v>57</v>
      </c>
      <c r="X46" s="329"/>
      <c r="Y46" s="329"/>
      <c r="Z46" s="330"/>
      <c r="AA46" s="325" t="s">
        <v>58</v>
      </c>
      <c r="AB46" s="197"/>
      <c r="AC46" s="197"/>
      <c r="AD46" s="197"/>
      <c r="AE46" s="197"/>
      <c r="AF46" s="198"/>
      <c r="AG46" s="10"/>
      <c r="AH46" s="10"/>
      <c r="AI46" s="10"/>
      <c r="AJ46" s="10"/>
      <c r="AK46" s="10"/>
      <c r="AL46" s="10"/>
      <c r="AM46" s="80"/>
    </row>
    <row r="47" spans="1:39" ht="21.75" customHeight="1">
      <c r="A47" s="237"/>
      <c r="B47" s="237"/>
      <c r="C47" s="237"/>
      <c r="D47" s="237"/>
      <c r="E47" s="237"/>
      <c r="F47" s="237"/>
      <c r="G47" s="237"/>
      <c r="H47" s="237"/>
      <c r="I47" s="319"/>
      <c r="J47" s="319"/>
      <c r="K47" s="319"/>
      <c r="L47" s="319"/>
      <c r="M47" s="319"/>
      <c r="N47" s="319"/>
      <c r="O47" s="319"/>
      <c r="P47" s="319"/>
      <c r="Q47" s="319"/>
      <c r="R47" s="194">
        <f>R42</f>
        <v>0</v>
      </c>
      <c r="S47" s="324"/>
      <c r="T47" s="324"/>
      <c r="U47" s="324"/>
      <c r="V47" s="58" t="s">
        <v>59</v>
      </c>
      <c r="W47" s="191" t="s">
        <v>60</v>
      </c>
      <c r="X47" s="192"/>
      <c r="Y47" s="192"/>
      <c r="Z47" s="193"/>
      <c r="AA47" s="194">
        <f>ROUNDDOWN(R47*0.02,0)</f>
        <v>0</v>
      </c>
      <c r="AB47" s="195"/>
      <c r="AC47" s="195"/>
      <c r="AD47" s="195"/>
      <c r="AE47" s="195"/>
      <c r="AF47" s="58" t="s">
        <v>28</v>
      </c>
      <c r="AG47" s="10"/>
      <c r="AH47" s="10"/>
      <c r="AI47" s="10"/>
      <c r="AJ47" s="10"/>
      <c r="AK47" s="10"/>
      <c r="AL47" s="10"/>
      <c r="AM47" s="80"/>
    </row>
    <row r="48" spans="1:39" ht="13.5" customHeight="1">
      <c r="A48" s="5"/>
      <c r="B48" s="5"/>
      <c r="C48" s="80"/>
      <c r="D48" s="80"/>
      <c r="E48" s="80"/>
      <c r="F48" s="80"/>
      <c r="G48" s="80"/>
      <c r="H48" s="80"/>
      <c r="I48" s="80"/>
      <c r="J48" s="5"/>
      <c r="K48" s="80"/>
      <c r="L48" s="80"/>
      <c r="M48" s="80"/>
      <c r="S48" s="4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14"/>
      <c r="AH48" s="14"/>
      <c r="AI48" s="14"/>
      <c r="AJ48" s="14"/>
      <c r="AK48" s="14"/>
      <c r="AL48" s="14"/>
      <c r="AM48" s="80"/>
    </row>
    <row r="49" spans="1:39" ht="13.5" customHeight="1">
      <c r="A49" s="126" t="s">
        <v>61</v>
      </c>
      <c r="B49" s="126" t="s">
        <v>62</v>
      </c>
      <c r="C49" s="126"/>
      <c r="D49" s="126"/>
      <c r="E49" s="126"/>
      <c r="F49" s="126"/>
      <c r="G49" s="126"/>
      <c r="H49" s="126"/>
      <c r="I49" s="126"/>
      <c r="J49" s="127" t="s">
        <v>63</v>
      </c>
      <c r="K49" s="126"/>
      <c r="L49" s="126"/>
      <c r="M49" s="126"/>
      <c r="N49" s="128" t="s">
        <v>64</v>
      </c>
      <c r="O49" s="128"/>
      <c r="P49" s="127" t="s">
        <v>65</v>
      </c>
      <c r="Q49" s="126"/>
      <c r="R49" s="126"/>
      <c r="S49" s="131"/>
      <c r="T49" s="125" t="s">
        <v>61</v>
      </c>
      <c r="U49" s="126" t="s">
        <v>62</v>
      </c>
      <c r="V49" s="126"/>
      <c r="W49" s="126"/>
      <c r="X49" s="126"/>
      <c r="Y49" s="126"/>
      <c r="Z49" s="126"/>
      <c r="AA49" s="126"/>
      <c r="AB49" s="126"/>
      <c r="AC49" s="127" t="s">
        <v>63</v>
      </c>
      <c r="AD49" s="126"/>
      <c r="AE49" s="126"/>
      <c r="AF49" s="126"/>
      <c r="AG49" s="128" t="s">
        <v>64</v>
      </c>
      <c r="AH49" s="128"/>
      <c r="AI49" s="127" t="s">
        <v>65</v>
      </c>
      <c r="AJ49" s="126"/>
      <c r="AK49" s="126"/>
      <c r="AL49" s="126"/>
      <c r="AM49" s="80"/>
    </row>
    <row r="50" spans="1:39" ht="13.5" customHeight="1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81" t="s">
        <v>66</v>
      </c>
      <c r="O50" s="81" t="s">
        <v>67</v>
      </c>
      <c r="P50" s="126"/>
      <c r="Q50" s="126"/>
      <c r="R50" s="126"/>
      <c r="S50" s="131"/>
      <c r="T50" s="125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81" t="s">
        <v>66</v>
      </c>
      <c r="AH50" s="81" t="s">
        <v>67</v>
      </c>
      <c r="AI50" s="126"/>
      <c r="AJ50" s="126"/>
      <c r="AK50" s="126"/>
      <c r="AL50" s="126"/>
      <c r="AM50" s="80"/>
    </row>
    <row r="51" spans="1:39" ht="13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4"/>
      <c r="L51" s="110" t="s">
        <v>68</v>
      </c>
      <c r="M51" s="111"/>
      <c r="N51" s="104"/>
      <c r="O51" s="105"/>
      <c r="P51" s="106"/>
      <c r="Q51" s="107"/>
      <c r="R51" s="132" t="s">
        <v>68</v>
      </c>
      <c r="S51" s="132"/>
      <c r="T51" s="134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11" t="s">
        <v>68</v>
      </c>
      <c r="AF51" s="111"/>
      <c r="AG51" s="104"/>
      <c r="AH51" s="105"/>
      <c r="AI51" s="103"/>
      <c r="AJ51" s="104"/>
      <c r="AK51" s="110" t="s">
        <v>68</v>
      </c>
      <c r="AL51" s="111"/>
      <c r="AM51" s="80"/>
    </row>
    <row r="52" spans="1:39" ht="13.5" customHeight="1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4"/>
      <c r="L52" s="110"/>
      <c r="M52" s="111"/>
      <c r="N52" s="104"/>
      <c r="O52" s="105"/>
      <c r="P52" s="108"/>
      <c r="Q52" s="109"/>
      <c r="R52" s="133"/>
      <c r="S52" s="133"/>
      <c r="T52" s="134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11"/>
      <c r="AF52" s="111"/>
      <c r="AG52" s="104"/>
      <c r="AH52" s="105"/>
      <c r="AI52" s="103"/>
      <c r="AJ52" s="104"/>
      <c r="AK52" s="110"/>
      <c r="AL52" s="111"/>
      <c r="AM52" s="80"/>
    </row>
    <row r="53" spans="1:39" ht="13.5" customHeight="1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4"/>
      <c r="L53" s="110" t="s">
        <v>68</v>
      </c>
      <c r="M53" s="111"/>
      <c r="N53" s="104"/>
      <c r="O53" s="105"/>
      <c r="P53" s="106"/>
      <c r="Q53" s="107"/>
      <c r="R53" s="132" t="s">
        <v>68</v>
      </c>
      <c r="S53" s="132"/>
      <c r="T53" s="134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11" t="s">
        <v>68</v>
      </c>
      <c r="AF53" s="111"/>
      <c r="AG53" s="104"/>
      <c r="AH53" s="105"/>
      <c r="AI53" s="103"/>
      <c r="AJ53" s="104"/>
      <c r="AK53" s="110" t="s">
        <v>68</v>
      </c>
      <c r="AL53" s="111"/>
      <c r="AM53" s="80"/>
    </row>
    <row r="54" spans="1:39" ht="13.5" customHeight="1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L54" s="110"/>
      <c r="M54" s="111"/>
      <c r="N54" s="104"/>
      <c r="O54" s="105"/>
      <c r="P54" s="108"/>
      <c r="Q54" s="109"/>
      <c r="R54" s="133"/>
      <c r="S54" s="133"/>
      <c r="T54" s="134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11"/>
      <c r="AF54" s="111"/>
      <c r="AG54" s="104"/>
      <c r="AH54" s="105"/>
      <c r="AI54" s="103"/>
      <c r="AJ54" s="104"/>
      <c r="AK54" s="110"/>
      <c r="AL54" s="111"/>
      <c r="AM54" s="80"/>
    </row>
    <row r="55" spans="1:39" ht="13.5" customHeight="1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4"/>
      <c r="L55" s="110" t="s">
        <v>68</v>
      </c>
      <c r="M55" s="111"/>
      <c r="N55" s="104"/>
      <c r="O55" s="105"/>
      <c r="P55" s="106"/>
      <c r="Q55" s="107"/>
      <c r="R55" s="132" t="s">
        <v>68</v>
      </c>
      <c r="S55" s="132"/>
      <c r="T55" s="134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11" t="s">
        <v>68</v>
      </c>
      <c r="AF55" s="111"/>
      <c r="AG55" s="104"/>
      <c r="AH55" s="105"/>
      <c r="AI55" s="103"/>
      <c r="AJ55" s="104"/>
      <c r="AK55" s="110" t="s">
        <v>68</v>
      </c>
      <c r="AL55" s="111"/>
      <c r="AM55" s="80"/>
    </row>
    <row r="56" spans="1:39" ht="13.5" customHeight="1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4"/>
      <c r="L56" s="110"/>
      <c r="M56" s="111"/>
      <c r="N56" s="104"/>
      <c r="O56" s="105"/>
      <c r="P56" s="108"/>
      <c r="Q56" s="109"/>
      <c r="R56" s="133"/>
      <c r="S56" s="133"/>
      <c r="T56" s="134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11"/>
      <c r="AF56" s="111"/>
      <c r="AG56" s="104"/>
      <c r="AH56" s="105"/>
      <c r="AI56" s="103"/>
      <c r="AJ56" s="104"/>
      <c r="AK56" s="110"/>
      <c r="AL56" s="111"/>
      <c r="AM56" s="80"/>
    </row>
    <row r="57" spans="1:39" ht="13.5" customHeight="1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4"/>
      <c r="L57" s="110" t="s">
        <v>68</v>
      </c>
      <c r="M57" s="111"/>
      <c r="N57" s="104"/>
      <c r="O57" s="105"/>
      <c r="P57" s="106"/>
      <c r="Q57" s="107"/>
      <c r="R57" s="132" t="s">
        <v>68</v>
      </c>
      <c r="S57" s="132"/>
      <c r="T57" s="134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11" t="s">
        <v>68</v>
      </c>
      <c r="AF57" s="111"/>
      <c r="AG57" s="104"/>
      <c r="AH57" s="105"/>
      <c r="AI57" s="103"/>
      <c r="AJ57" s="104"/>
      <c r="AK57" s="110" t="s">
        <v>68</v>
      </c>
      <c r="AL57" s="111"/>
      <c r="AM57" s="80"/>
    </row>
    <row r="58" spans="1:39" ht="13.5" customHeight="1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4"/>
      <c r="L58" s="110"/>
      <c r="M58" s="111"/>
      <c r="N58" s="104"/>
      <c r="O58" s="105"/>
      <c r="P58" s="108"/>
      <c r="Q58" s="109"/>
      <c r="R58" s="133"/>
      <c r="S58" s="133"/>
      <c r="T58" s="134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11"/>
      <c r="AF58" s="111"/>
      <c r="AG58" s="104"/>
      <c r="AH58" s="105"/>
      <c r="AI58" s="103"/>
      <c r="AJ58" s="104"/>
      <c r="AK58" s="110"/>
      <c r="AL58" s="111"/>
      <c r="AM58" s="80"/>
    </row>
    <row r="59" spans="1:39" ht="13.5" customHeight="1">
      <c r="A59" s="5"/>
      <c r="B59" s="5"/>
      <c r="C59" s="80"/>
      <c r="D59" s="80"/>
      <c r="E59" s="80"/>
      <c r="F59" s="80"/>
      <c r="G59" s="80"/>
      <c r="H59" s="80"/>
      <c r="I59" s="80"/>
      <c r="J59" s="5"/>
      <c r="K59" s="80"/>
      <c r="L59" s="80"/>
      <c r="M59" s="80"/>
      <c r="S59" s="4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>
      <c r="T60" s="334" t="s">
        <v>69</v>
      </c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4"/>
      <c r="AH60" s="4"/>
      <c r="AI60" s="4"/>
      <c r="AJ60" s="4"/>
      <c r="AK60" s="4"/>
      <c r="AL60" s="4"/>
    </row>
    <row r="61" spans="1:39">
      <c r="A61" s="139" t="s">
        <v>70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334" t="s">
        <v>71</v>
      </c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4"/>
      <c r="AH61" s="180" t="s">
        <v>72</v>
      </c>
      <c r="AI61" s="180"/>
      <c r="AJ61" s="180"/>
      <c r="AK61" s="180"/>
      <c r="AL61" s="180"/>
    </row>
    <row r="62" spans="1:39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AF62" s="4"/>
      <c r="AG62" s="4"/>
      <c r="AH62" s="113"/>
      <c r="AI62" s="113"/>
      <c r="AJ62" s="113"/>
      <c r="AK62" s="113"/>
      <c r="AL62" s="113"/>
    </row>
    <row r="63" spans="1:39" ht="17.25" customHeight="1">
      <c r="A63" s="332" t="s">
        <v>73</v>
      </c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R63" s="2" t="s">
        <v>74</v>
      </c>
      <c r="S63" s="2"/>
      <c r="T63" s="322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4"/>
      <c r="AH63" s="113"/>
      <c r="AI63" s="113"/>
      <c r="AJ63" s="113"/>
      <c r="AK63" s="113"/>
      <c r="AL63" s="113"/>
    </row>
    <row r="64" spans="1:39">
      <c r="P64" s="1" t="s">
        <v>75</v>
      </c>
      <c r="AF64" s="6" t="s">
        <v>76</v>
      </c>
      <c r="AG64" s="6"/>
      <c r="AH64" s="180" t="s">
        <v>77</v>
      </c>
      <c r="AI64" s="180"/>
      <c r="AJ64" s="180"/>
      <c r="AK64" s="180"/>
      <c r="AL64" s="180"/>
    </row>
    <row r="65" spans="1:38" ht="17.25" customHeight="1">
      <c r="R65" s="2" t="s">
        <v>78</v>
      </c>
      <c r="S65" s="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11" t="s">
        <v>79</v>
      </c>
      <c r="AG65" s="15"/>
      <c r="AH65" s="163"/>
      <c r="AI65" s="164"/>
      <c r="AJ65" s="164"/>
      <c r="AK65" s="164"/>
      <c r="AL65" s="164"/>
    </row>
    <row r="66" spans="1:38" ht="14.25">
      <c r="A66" s="8" t="s">
        <v>80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T66" s="1" t="s">
        <v>81</v>
      </c>
      <c r="AH66" s="164"/>
      <c r="AI66" s="164"/>
      <c r="AJ66" s="164"/>
      <c r="AK66" s="164"/>
      <c r="AL66" s="164"/>
    </row>
    <row r="67" spans="1:38" ht="20.25" customHeight="1"/>
    <row r="68" spans="1:38" ht="14.25" customHeight="1"/>
    <row r="69" spans="1:38" ht="14.25" customHeight="1"/>
  </sheetData>
  <sheetProtection sheet="1" selectLockedCells="1"/>
  <protectedRanges>
    <protectedRange sqref="A2:U7 L8:U8 G10:U11 AG12:AL13 AH16:AK16 AG19:AL22 AG24:AL32 AJ36:AK37 Y14:Z41 B51:K58 N51:Q58 U51:AD58 K14:N41" name="範囲1"/>
  </protectedRanges>
  <mergeCells count="358">
    <mergeCell ref="AA30:AE30"/>
    <mergeCell ref="AA40:AE40"/>
    <mergeCell ref="Y40:Z40"/>
    <mergeCell ref="Y28:Z28"/>
    <mergeCell ref="R31:U31"/>
    <mergeCell ref="R30:U30"/>
    <mergeCell ref="R29:U29"/>
    <mergeCell ref="W35:X36"/>
    <mergeCell ref="AA44:AF44"/>
    <mergeCell ref="Y42:Z43"/>
    <mergeCell ref="AA39:AE39"/>
    <mergeCell ref="Y39:Z39"/>
    <mergeCell ref="Y36:Z36"/>
    <mergeCell ref="AA36:AE36"/>
    <mergeCell ref="Y37:Z37"/>
    <mergeCell ref="AA38:AE38"/>
    <mergeCell ref="AA32:AE32"/>
    <mergeCell ref="Y32:Z32"/>
    <mergeCell ref="Y35:Z35"/>
    <mergeCell ref="R37:U37"/>
    <mergeCell ref="Y33:Z33"/>
    <mergeCell ref="AA33:AE33"/>
    <mergeCell ref="AA34:AE34"/>
    <mergeCell ref="Y34:Z34"/>
    <mergeCell ref="I46:Q47"/>
    <mergeCell ref="P44:Q44"/>
    <mergeCell ref="K41:N41"/>
    <mergeCell ref="T65:AE65"/>
    <mergeCell ref="Y41:Z41"/>
    <mergeCell ref="R47:U47"/>
    <mergeCell ref="AA46:AF46"/>
    <mergeCell ref="V42:V43"/>
    <mergeCell ref="W46:Z46"/>
    <mergeCell ref="Y45:Z45"/>
    <mergeCell ref="P41:Q41"/>
    <mergeCell ref="W41:X41"/>
    <mergeCell ref="R41:U41"/>
    <mergeCell ref="N49:O49"/>
    <mergeCell ref="P53:Q54"/>
    <mergeCell ref="A63:N63"/>
    <mergeCell ref="T60:AF60"/>
    <mergeCell ref="T61:AF61"/>
    <mergeCell ref="T63:AF63"/>
    <mergeCell ref="AE53:AF54"/>
    <mergeCell ref="R51:S52"/>
    <mergeCell ref="G33:J33"/>
    <mergeCell ref="G34:J34"/>
    <mergeCell ref="A46:H47"/>
    <mergeCell ref="A38:A40"/>
    <mergeCell ref="B38:F40"/>
    <mergeCell ref="K38:N38"/>
    <mergeCell ref="K40:N40"/>
    <mergeCell ref="G39:J39"/>
    <mergeCell ref="G40:J40"/>
    <mergeCell ref="G42:J43"/>
    <mergeCell ref="A42:A43"/>
    <mergeCell ref="B41:F41"/>
    <mergeCell ref="G41:J41"/>
    <mergeCell ref="B42:F43"/>
    <mergeCell ref="G38:J38"/>
    <mergeCell ref="K37:N37"/>
    <mergeCell ref="K39:N39"/>
    <mergeCell ref="K33:N33"/>
    <mergeCell ref="K34:N34"/>
    <mergeCell ref="G35:J35"/>
    <mergeCell ref="I44:L45"/>
    <mergeCell ref="C32:F34"/>
    <mergeCell ref="A44:H45"/>
    <mergeCell ref="M44:O45"/>
    <mergeCell ref="AH21:AK21"/>
    <mergeCell ref="AA35:AE35"/>
    <mergeCell ref="W38:X38"/>
    <mergeCell ref="AA37:AE37"/>
    <mergeCell ref="Y38:Z38"/>
    <mergeCell ref="K32:N32"/>
    <mergeCell ref="AA41:AE41"/>
    <mergeCell ref="AA42:AE43"/>
    <mergeCell ref="P32:Q32"/>
    <mergeCell ref="Y31:Z31"/>
    <mergeCell ref="AA31:AE31"/>
    <mergeCell ref="R27:U27"/>
    <mergeCell ref="O42:O43"/>
    <mergeCell ref="R38:U38"/>
    <mergeCell ref="R39:U39"/>
    <mergeCell ref="R34:U34"/>
    <mergeCell ref="R35:U35"/>
    <mergeCell ref="R26:U26"/>
    <mergeCell ref="AA28:AE28"/>
    <mergeCell ref="AA27:AE27"/>
    <mergeCell ref="Y29:Z29"/>
    <mergeCell ref="AA29:AE29"/>
    <mergeCell ref="Y27:Z27"/>
    <mergeCell ref="Y30:Z30"/>
    <mergeCell ref="G29:J29"/>
    <mergeCell ref="A26:A28"/>
    <mergeCell ref="B26:F28"/>
    <mergeCell ref="G28:J28"/>
    <mergeCell ref="K31:N31"/>
    <mergeCell ref="B23:F25"/>
    <mergeCell ref="K23:N23"/>
    <mergeCell ref="K26:N26"/>
    <mergeCell ref="K28:N28"/>
    <mergeCell ref="K30:N30"/>
    <mergeCell ref="K29:N29"/>
    <mergeCell ref="K27:N27"/>
    <mergeCell ref="G30:J30"/>
    <mergeCell ref="G24:J24"/>
    <mergeCell ref="K24:N24"/>
    <mergeCell ref="K25:N25"/>
    <mergeCell ref="G27:J27"/>
    <mergeCell ref="G31:J31"/>
    <mergeCell ref="A20:A22"/>
    <mergeCell ref="B20:F22"/>
    <mergeCell ref="B14:F16"/>
    <mergeCell ref="A14:A16"/>
    <mergeCell ref="K22:N22"/>
    <mergeCell ref="G21:J21"/>
    <mergeCell ref="G22:J22"/>
    <mergeCell ref="A17:A19"/>
    <mergeCell ref="B17:F19"/>
    <mergeCell ref="K17:N17"/>
    <mergeCell ref="G19:J19"/>
    <mergeCell ref="G26:J26"/>
    <mergeCell ref="G23:J23"/>
    <mergeCell ref="G25:J25"/>
    <mergeCell ref="G20:J20"/>
    <mergeCell ref="A23:A25"/>
    <mergeCell ref="A29:A31"/>
    <mergeCell ref="B29:F31"/>
    <mergeCell ref="A9:F11"/>
    <mergeCell ref="G10:G11"/>
    <mergeCell ref="G9:H9"/>
    <mergeCell ref="R14:U14"/>
    <mergeCell ref="K15:N15"/>
    <mergeCell ref="R12:V13"/>
    <mergeCell ref="I9:J9"/>
    <mergeCell ref="I10:J11"/>
    <mergeCell ref="M9:R9"/>
    <mergeCell ref="N10:N11"/>
    <mergeCell ref="M10:M11"/>
    <mergeCell ref="K9:L9"/>
    <mergeCell ref="L10:L11"/>
    <mergeCell ref="K10:K11"/>
    <mergeCell ref="H10:H11"/>
    <mergeCell ref="K14:N14"/>
    <mergeCell ref="G14:J14"/>
    <mergeCell ref="G15:J15"/>
    <mergeCell ref="A12:A13"/>
    <mergeCell ref="B12:F13"/>
    <mergeCell ref="G12:J13"/>
    <mergeCell ref="S9:U9"/>
    <mergeCell ref="O10:O11"/>
    <mergeCell ref="U10:U11"/>
    <mergeCell ref="AA26:AE26"/>
    <mergeCell ref="W26:X26"/>
    <mergeCell ref="AA14:AE14"/>
    <mergeCell ref="Y26:Z26"/>
    <mergeCell ref="R22:U22"/>
    <mergeCell ref="R21:U21"/>
    <mergeCell ref="R23:U23"/>
    <mergeCell ref="R24:U24"/>
    <mergeCell ref="Y14:Z14"/>
    <mergeCell ref="R17:U17"/>
    <mergeCell ref="AA17:AE17"/>
    <mergeCell ref="AA18:AE18"/>
    <mergeCell ref="Y24:Z24"/>
    <mergeCell ref="AA25:AE25"/>
    <mergeCell ref="Y22:Z22"/>
    <mergeCell ref="AA22:AE22"/>
    <mergeCell ref="AA24:AE24"/>
    <mergeCell ref="AA20:AE20"/>
    <mergeCell ref="Y21:Z21"/>
    <mergeCell ref="AA21:AE21"/>
    <mergeCell ref="AA12:AF13"/>
    <mergeCell ref="Y15:Z15"/>
    <mergeCell ref="AA15:AE15"/>
    <mergeCell ref="W12:Z12"/>
    <mergeCell ref="W14:X14"/>
    <mergeCell ref="Y13:Z13"/>
    <mergeCell ref="K16:N16"/>
    <mergeCell ref="W13:X13"/>
    <mergeCell ref="G16:J16"/>
    <mergeCell ref="R15:U15"/>
    <mergeCell ref="R16:U16"/>
    <mergeCell ref="AA16:AE16"/>
    <mergeCell ref="Y16:Z16"/>
    <mergeCell ref="P14:Q16"/>
    <mergeCell ref="P12:Q13"/>
    <mergeCell ref="K12:O13"/>
    <mergeCell ref="S10:S11"/>
    <mergeCell ref="T10:T11"/>
    <mergeCell ref="R10:R11"/>
    <mergeCell ref="Q10:Q11"/>
    <mergeCell ref="P10:P11"/>
    <mergeCell ref="G17:J17"/>
    <mergeCell ref="G18:J18"/>
    <mergeCell ref="K20:N20"/>
    <mergeCell ref="Y17:Z17"/>
    <mergeCell ref="R18:U18"/>
    <mergeCell ref="R19:U19"/>
    <mergeCell ref="P17:Q17"/>
    <mergeCell ref="P18:Q19"/>
    <mergeCell ref="W17:X19"/>
    <mergeCell ref="P20:Q20"/>
    <mergeCell ref="R20:U20"/>
    <mergeCell ref="Y18:Z18"/>
    <mergeCell ref="Y20:Z20"/>
    <mergeCell ref="AH62:AL63"/>
    <mergeCell ref="AA45:AF45"/>
    <mergeCell ref="R44:V44"/>
    <mergeCell ref="W44:X44"/>
    <mergeCell ref="Y44:Z44"/>
    <mergeCell ref="AI49:AL50"/>
    <mergeCell ref="T51:T52"/>
    <mergeCell ref="W47:Z47"/>
    <mergeCell ref="R45:V45"/>
    <mergeCell ref="AE57:AF58"/>
    <mergeCell ref="AE55:AF56"/>
    <mergeCell ref="AC55:AD56"/>
    <mergeCell ref="AC57:AD58"/>
    <mergeCell ref="AK51:AL52"/>
    <mergeCell ref="AI57:AJ58"/>
    <mergeCell ref="AK53:AL54"/>
    <mergeCell ref="AK57:AL58"/>
    <mergeCell ref="AG57:AG58"/>
    <mergeCell ref="AK55:AL56"/>
    <mergeCell ref="AH57:AH58"/>
    <mergeCell ref="AI55:AJ56"/>
    <mergeCell ref="AG55:AG56"/>
    <mergeCell ref="AA47:AE47"/>
    <mergeCell ref="R46:V46"/>
    <mergeCell ref="AH65:AL66"/>
    <mergeCell ref="A61:S62"/>
    <mergeCell ref="A2:U3"/>
    <mergeCell ref="A4:U5"/>
    <mergeCell ref="A6:U7"/>
    <mergeCell ref="H8:K8"/>
    <mergeCell ref="L8:U8"/>
    <mergeCell ref="W4:AL7"/>
    <mergeCell ref="W9:AA9"/>
    <mergeCell ref="AH64:AL64"/>
    <mergeCell ref="V2:AA3"/>
    <mergeCell ref="AB2:AK2"/>
    <mergeCell ref="AB3:AL3"/>
    <mergeCell ref="AG12:AL13"/>
    <mergeCell ref="AH16:AK16"/>
    <mergeCell ref="U51:AB52"/>
    <mergeCell ref="W45:X45"/>
    <mergeCell ref="R25:U25"/>
    <mergeCell ref="R33:U33"/>
    <mergeCell ref="A49:A50"/>
    <mergeCell ref="W10:AD10"/>
    <mergeCell ref="B49:I50"/>
    <mergeCell ref="J49:M50"/>
    <mergeCell ref="AH61:AL61"/>
    <mergeCell ref="AE9:AG9"/>
    <mergeCell ref="P25:Q25"/>
    <mergeCell ref="R40:U40"/>
    <mergeCell ref="W42:X43"/>
    <mergeCell ref="AE51:AF52"/>
    <mergeCell ref="A51:A52"/>
    <mergeCell ref="B51:I52"/>
    <mergeCell ref="J51:K52"/>
    <mergeCell ref="L51:M52"/>
    <mergeCell ref="N51:N52"/>
    <mergeCell ref="K36:N36"/>
    <mergeCell ref="K42:N43"/>
    <mergeCell ref="W16:X16"/>
    <mergeCell ref="W15:X15"/>
    <mergeCell ref="W23:X23"/>
    <mergeCell ref="AA23:AE23"/>
    <mergeCell ref="Y23:Z23"/>
    <mergeCell ref="Y25:Z25"/>
    <mergeCell ref="O51:O52"/>
    <mergeCell ref="K19:N19"/>
    <mergeCell ref="K21:N21"/>
    <mergeCell ref="K18:N18"/>
    <mergeCell ref="AA19:AE19"/>
    <mergeCell ref="Y19:Z19"/>
    <mergeCell ref="AG53:AG54"/>
    <mergeCell ref="N53:N54"/>
    <mergeCell ref="O53:O54"/>
    <mergeCell ref="L55:M56"/>
    <mergeCell ref="L57:M58"/>
    <mergeCell ref="U57:AB58"/>
    <mergeCell ref="N57:N58"/>
    <mergeCell ref="T55:T56"/>
    <mergeCell ref="U55:AB56"/>
    <mergeCell ref="P55:Q56"/>
    <mergeCell ref="AC53:AD54"/>
    <mergeCell ref="T57:T58"/>
    <mergeCell ref="R57:S58"/>
    <mergeCell ref="AH28:AK28"/>
    <mergeCell ref="AH31:AK31"/>
    <mergeCell ref="R32:U32"/>
    <mergeCell ref="R28:U28"/>
    <mergeCell ref="AJ36:AK37"/>
    <mergeCell ref="AH55:AH56"/>
    <mergeCell ref="T49:T50"/>
    <mergeCell ref="U49:AB50"/>
    <mergeCell ref="AC49:AF50"/>
    <mergeCell ref="AG49:AH49"/>
    <mergeCell ref="AI53:AJ54"/>
    <mergeCell ref="R36:U36"/>
    <mergeCell ref="AI51:AJ52"/>
    <mergeCell ref="P49:S50"/>
    <mergeCell ref="AH51:AH52"/>
    <mergeCell ref="AC51:AD52"/>
    <mergeCell ref="U53:AB54"/>
    <mergeCell ref="R53:S54"/>
    <mergeCell ref="R55:S56"/>
    <mergeCell ref="T53:T54"/>
    <mergeCell ref="AH53:AH54"/>
    <mergeCell ref="AG51:AG52"/>
    <mergeCell ref="P51:Q52"/>
    <mergeCell ref="R42:U43"/>
    <mergeCell ref="K35:N35"/>
    <mergeCell ref="P35:Q35"/>
    <mergeCell ref="A55:A56"/>
    <mergeCell ref="B53:I54"/>
    <mergeCell ref="B55:I56"/>
    <mergeCell ref="N55:N56"/>
    <mergeCell ref="A57:A58"/>
    <mergeCell ref="B57:I58"/>
    <mergeCell ref="J53:K54"/>
    <mergeCell ref="J55:K56"/>
    <mergeCell ref="J57:K58"/>
    <mergeCell ref="O55:O56"/>
    <mergeCell ref="O57:O58"/>
    <mergeCell ref="P57:Q58"/>
    <mergeCell ref="A53:A54"/>
    <mergeCell ref="L53:M54"/>
    <mergeCell ref="P45:Q45"/>
    <mergeCell ref="B32:B37"/>
    <mergeCell ref="G37:J37"/>
    <mergeCell ref="G36:J36"/>
    <mergeCell ref="C35:F37"/>
    <mergeCell ref="P42:Q43"/>
    <mergeCell ref="A32:A37"/>
    <mergeCell ref="G32:J32"/>
    <mergeCell ref="W37:X37"/>
    <mergeCell ref="P36:Q37"/>
    <mergeCell ref="W32:X33"/>
    <mergeCell ref="W34:X34"/>
    <mergeCell ref="P38:Q39"/>
    <mergeCell ref="P40:Q40"/>
    <mergeCell ref="W39:X40"/>
    <mergeCell ref="P21:Q22"/>
    <mergeCell ref="W20:X22"/>
    <mergeCell ref="W24:X25"/>
    <mergeCell ref="P26:Q28"/>
    <mergeCell ref="W27:X28"/>
    <mergeCell ref="P29:Q31"/>
    <mergeCell ref="W29:X29"/>
    <mergeCell ref="W30:X31"/>
    <mergeCell ref="P33:Q34"/>
    <mergeCell ref="P24:Q24"/>
    <mergeCell ref="P23:Q23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69"/>
  <sheetViews>
    <sheetView showZeros="0" view="pageBreakPreview" zoomScaleNormal="100" zoomScaleSheetLayoutView="100" workbookViewId="0"/>
  </sheetViews>
  <sheetFormatPr defaultRowHeight="13.5"/>
  <cols>
    <col min="1" max="43" width="3.125" style="1" customWidth="1"/>
    <col min="44" max="16384" width="9" style="1"/>
  </cols>
  <sheetData>
    <row r="2" spans="1:39" ht="22.5" customHeight="1">
      <c r="A2" s="400">
        <f>'事業主控（このシートに入力）'!A2:U3</f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2"/>
      <c r="V2" s="406" t="s">
        <v>0</v>
      </c>
      <c r="W2" s="407"/>
      <c r="X2" s="407"/>
      <c r="Y2" s="407"/>
      <c r="Z2" s="407"/>
      <c r="AA2" s="407"/>
      <c r="AB2" s="183" t="s">
        <v>1</v>
      </c>
      <c r="AC2" s="183"/>
      <c r="AD2" s="183"/>
      <c r="AE2" s="183"/>
      <c r="AF2" s="183"/>
      <c r="AG2" s="183"/>
      <c r="AH2" s="183"/>
      <c r="AI2" s="183"/>
      <c r="AJ2" s="183"/>
      <c r="AK2" s="183"/>
      <c r="AL2" s="39"/>
    </row>
    <row r="3" spans="1:39" ht="22.5" customHeight="1">
      <c r="A3" s="403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5"/>
      <c r="V3" s="406"/>
      <c r="W3" s="407"/>
      <c r="X3" s="407"/>
      <c r="Y3" s="407"/>
      <c r="Z3" s="407"/>
      <c r="AA3" s="407"/>
      <c r="AB3" s="183" t="s">
        <v>2</v>
      </c>
      <c r="AC3" s="183"/>
      <c r="AD3" s="183"/>
      <c r="AE3" s="183"/>
      <c r="AF3" s="183"/>
      <c r="AG3" s="183"/>
      <c r="AH3" s="183"/>
      <c r="AI3" s="183"/>
      <c r="AJ3" s="183"/>
      <c r="AK3" s="183"/>
      <c r="AL3" s="183"/>
    </row>
    <row r="4" spans="1:39" ht="22.5" customHeight="1">
      <c r="A4" s="403">
        <f>'事業主控（このシートに入力）'!A4:U5</f>
        <v>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5"/>
      <c r="W4" s="179" t="s">
        <v>3</v>
      </c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</row>
    <row r="5" spans="1:39" ht="22.5" customHeight="1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5"/>
      <c r="V5" s="5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3"/>
    </row>
    <row r="6" spans="1:39" ht="22.5" customHeight="1">
      <c r="A6" s="408">
        <f>'事業主控（このシートに入力）'!A6:U7</f>
        <v>0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10"/>
      <c r="V6" s="5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3"/>
    </row>
    <row r="7" spans="1:39" ht="22.5" customHeight="1">
      <c r="A7" s="411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3"/>
      <c r="V7" s="3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1:39" ht="22.5" customHeight="1" thickBot="1">
      <c r="H8" s="177" t="s">
        <v>4</v>
      </c>
      <c r="I8" s="177"/>
      <c r="J8" s="177"/>
      <c r="K8" s="177"/>
      <c r="L8" s="177">
        <f>'事業主控（このシートに入力）'!L8:U8</f>
        <v>0</v>
      </c>
      <c r="M8" s="177"/>
      <c r="N8" s="177"/>
      <c r="O8" s="177"/>
      <c r="P8" s="177"/>
      <c r="Q8" s="177"/>
      <c r="R8" s="177"/>
      <c r="S8" s="177"/>
      <c r="T8" s="177"/>
      <c r="U8" s="177"/>
    </row>
    <row r="9" spans="1:39" ht="13.5" customHeight="1">
      <c r="A9" s="240" t="s">
        <v>5</v>
      </c>
      <c r="B9" s="241"/>
      <c r="C9" s="241"/>
      <c r="D9" s="241"/>
      <c r="E9" s="241"/>
      <c r="F9" s="241"/>
      <c r="G9" s="248" t="s">
        <v>6</v>
      </c>
      <c r="H9" s="249"/>
      <c r="I9" s="223" t="s">
        <v>7</v>
      </c>
      <c r="J9" s="225"/>
      <c r="K9" s="249" t="s">
        <v>8</v>
      </c>
      <c r="L9" s="249"/>
      <c r="M9" s="249" t="s">
        <v>9</v>
      </c>
      <c r="N9" s="249"/>
      <c r="O9" s="249"/>
      <c r="P9" s="249"/>
      <c r="Q9" s="249"/>
      <c r="R9" s="249"/>
      <c r="S9" s="249" t="s">
        <v>10</v>
      </c>
      <c r="T9" s="249"/>
      <c r="U9" s="260"/>
      <c r="W9" s="139" t="s">
        <v>11</v>
      </c>
      <c r="X9" s="139"/>
      <c r="Y9" s="139"/>
      <c r="Z9" s="139"/>
      <c r="AA9" s="139"/>
      <c r="AE9" s="139" t="s">
        <v>12</v>
      </c>
      <c r="AF9" s="139"/>
      <c r="AG9" s="139"/>
      <c r="AH9" s="12"/>
      <c r="AI9" s="12"/>
      <c r="AJ9" s="12"/>
      <c r="AK9" s="12"/>
      <c r="AL9" s="12"/>
    </row>
    <row r="10" spans="1:39" ht="21.75" customHeight="1">
      <c r="A10" s="242"/>
      <c r="B10" s="243"/>
      <c r="C10" s="243"/>
      <c r="D10" s="243"/>
      <c r="E10" s="243"/>
      <c r="F10" s="243"/>
      <c r="G10" s="415">
        <f>'事業主控（このシートに入力）'!G10:G11</f>
        <v>0</v>
      </c>
      <c r="H10" s="393">
        <f>'事業主控（このシートに入力）'!H10:H11</f>
        <v>0</v>
      </c>
      <c r="I10" s="390">
        <f>'事業主控（このシートに入力）'!I10:J11</f>
        <v>0</v>
      </c>
      <c r="J10" s="90"/>
      <c r="K10" s="391">
        <f>'事業主控（このシートに入力）'!K10:K11</f>
        <v>0</v>
      </c>
      <c r="L10" s="393">
        <f>'事業主控（このシートに入力）'!L10:L11</f>
        <v>0</v>
      </c>
      <c r="M10" s="391">
        <f>'事業主控（このシートに入力）'!M10:M11</f>
        <v>0</v>
      </c>
      <c r="N10" s="388">
        <f>'事業主控（このシートに入力）'!N10:N11</f>
        <v>0</v>
      </c>
      <c r="O10" s="388">
        <f>'事業主控（このシートに入力）'!O10:O11</f>
        <v>0</v>
      </c>
      <c r="P10" s="388">
        <f>'事業主控（このシートに入力）'!P10:P11</f>
        <v>0</v>
      </c>
      <c r="Q10" s="388">
        <f>'事業主控（このシートに入力）'!Q10:Q11</f>
        <v>0</v>
      </c>
      <c r="R10" s="414">
        <f>'事業主控（このシートに入力）'!R10:R11</f>
        <v>0</v>
      </c>
      <c r="S10" s="395">
        <f>'事業主控（このシートに入力）'!S10:S11</f>
        <v>0</v>
      </c>
      <c r="T10" s="388">
        <f>'事業主控（このシートに入力）'!T10:T11</f>
        <v>0</v>
      </c>
      <c r="U10" s="396">
        <f>'事業主控（このシートに入力）'!U10:U11</f>
        <v>0</v>
      </c>
      <c r="W10" s="139" t="s">
        <v>13</v>
      </c>
      <c r="X10" s="139"/>
      <c r="Y10" s="139"/>
      <c r="Z10" s="139"/>
      <c r="AA10" s="139"/>
      <c r="AB10" s="139"/>
      <c r="AC10" s="139"/>
      <c r="AD10" s="139"/>
      <c r="AE10" s="1" t="s">
        <v>14</v>
      </c>
      <c r="AF10" s="17"/>
      <c r="AG10" s="12"/>
      <c r="AH10" s="12"/>
      <c r="AI10" s="12"/>
      <c r="AJ10" s="12"/>
      <c r="AK10" s="12"/>
      <c r="AL10" s="12"/>
    </row>
    <row r="11" spans="1:39" ht="7.5" customHeight="1" thickBot="1">
      <c r="A11" s="244"/>
      <c r="B11" s="245"/>
      <c r="C11" s="245"/>
      <c r="D11" s="245"/>
      <c r="E11" s="245"/>
      <c r="F11" s="245"/>
      <c r="G11" s="416"/>
      <c r="H11" s="394"/>
      <c r="I11" s="311"/>
      <c r="J11" s="313"/>
      <c r="K11" s="392"/>
      <c r="L11" s="394"/>
      <c r="M11" s="392"/>
      <c r="N11" s="389"/>
      <c r="O11" s="389"/>
      <c r="P11" s="389"/>
      <c r="Q11" s="389"/>
      <c r="R11" s="394"/>
      <c r="S11" s="392"/>
      <c r="T11" s="389"/>
      <c r="U11" s="397"/>
    </row>
    <row r="12" spans="1:39" ht="22.5" customHeight="1">
      <c r="A12" s="256" t="s">
        <v>15</v>
      </c>
      <c r="B12" s="236" t="s">
        <v>16</v>
      </c>
      <c r="C12" s="236"/>
      <c r="D12" s="236"/>
      <c r="E12" s="236"/>
      <c r="F12" s="236"/>
      <c r="G12" s="258" t="s">
        <v>17</v>
      </c>
      <c r="H12" s="258"/>
      <c r="I12" s="258"/>
      <c r="J12" s="258"/>
      <c r="K12" s="236" t="s">
        <v>18</v>
      </c>
      <c r="L12" s="236"/>
      <c r="M12" s="236"/>
      <c r="N12" s="236"/>
      <c r="O12" s="236"/>
      <c r="P12" s="235" t="s">
        <v>19</v>
      </c>
      <c r="Q12" s="235"/>
      <c r="R12" s="250" t="s">
        <v>20</v>
      </c>
      <c r="S12" s="250"/>
      <c r="T12" s="250"/>
      <c r="U12" s="250"/>
      <c r="V12" s="250"/>
      <c r="W12" s="223" t="s">
        <v>21</v>
      </c>
      <c r="X12" s="224"/>
      <c r="Y12" s="224"/>
      <c r="Z12" s="225"/>
      <c r="AA12" s="215" t="s">
        <v>22</v>
      </c>
      <c r="AB12" s="216"/>
      <c r="AC12" s="216"/>
      <c r="AD12" s="216"/>
      <c r="AE12" s="216"/>
      <c r="AF12" s="217"/>
      <c r="AG12" s="184" t="s">
        <v>23</v>
      </c>
      <c r="AH12" s="185"/>
      <c r="AI12" s="185"/>
      <c r="AJ12" s="185"/>
      <c r="AK12" s="185"/>
      <c r="AL12" s="186"/>
    </row>
    <row r="13" spans="1:39" ht="22.5" customHeight="1" thickBot="1">
      <c r="A13" s="257"/>
      <c r="B13" s="237"/>
      <c r="C13" s="237"/>
      <c r="D13" s="237"/>
      <c r="E13" s="237"/>
      <c r="F13" s="237"/>
      <c r="G13" s="259"/>
      <c r="H13" s="259"/>
      <c r="I13" s="259"/>
      <c r="J13" s="259"/>
      <c r="K13" s="237"/>
      <c r="L13" s="237"/>
      <c r="M13" s="237"/>
      <c r="N13" s="237"/>
      <c r="O13" s="237"/>
      <c r="P13" s="140"/>
      <c r="Q13" s="140"/>
      <c r="R13" s="251"/>
      <c r="S13" s="251"/>
      <c r="T13" s="251"/>
      <c r="U13" s="251"/>
      <c r="V13" s="251"/>
      <c r="W13" s="229" t="s">
        <v>24</v>
      </c>
      <c r="X13" s="229"/>
      <c r="Y13" s="228" t="s">
        <v>25</v>
      </c>
      <c r="Z13" s="228"/>
      <c r="AA13" s="218"/>
      <c r="AB13" s="219"/>
      <c r="AC13" s="219"/>
      <c r="AD13" s="219"/>
      <c r="AE13" s="219"/>
      <c r="AF13" s="220"/>
      <c r="AG13" s="187"/>
      <c r="AH13" s="188"/>
      <c r="AI13" s="188"/>
      <c r="AJ13" s="188"/>
      <c r="AK13" s="188"/>
      <c r="AL13" s="189"/>
      <c r="AM13" s="7"/>
    </row>
    <row r="14" spans="1:39" ht="21.75" customHeight="1">
      <c r="A14" s="263">
        <v>31</v>
      </c>
      <c r="B14" s="267" t="s">
        <v>26</v>
      </c>
      <c r="C14" s="265"/>
      <c r="D14" s="265"/>
      <c r="E14" s="265"/>
      <c r="F14" s="265"/>
      <c r="G14" s="205" t="s">
        <v>27</v>
      </c>
      <c r="H14" s="206"/>
      <c r="I14" s="206"/>
      <c r="J14" s="207"/>
      <c r="K14" s="372">
        <f>'事業主控（このシートに入力）'!K14:N14</f>
        <v>0</v>
      </c>
      <c r="L14" s="373"/>
      <c r="M14" s="373"/>
      <c r="N14" s="373"/>
      <c r="O14" s="62" t="s">
        <v>28</v>
      </c>
      <c r="P14" s="212">
        <v>18</v>
      </c>
      <c r="Q14" s="213"/>
      <c r="R14" s="117">
        <f>INT(K14*P14%/1000)</f>
        <v>0</v>
      </c>
      <c r="S14" s="118"/>
      <c r="T14" s="118"/>
      <c r="U14" s="118"/>
      <c r="V14" s="63" t="s">
        <v>29</v>
      </c>
      <c r="W14" s="226">
        <v>89</v>
      </c>
      <c r="X14" s="227"/>
      <c r="Y14" s="383"/>
      <c r="Z14" s="381"/>
      <c r="AA14" s="129">
        <f t="shared" ref="AA14:AA27" si="0">IF(Y14="",R14*W14,ROUNDDOWN(R14*Y14,0))</f>
        <v>0</v>
      </c>
      <c r="AB14" s="130"/>
      <c r="AC14" s="130"/>
      <c r="AD14" s="130"/>
      <c r="AE14" s="130"/>
      <c r="AF14" s="48" t="s">
        <v>28</v>
      </c>
      <c r="AG14" s="30" t="s">
        <v>30</v>
      </c>
      <c r="AH14" s="16"/>
      <c r="AI14" s="18"/>
      <c r="AJ14" s="18"/>
      <c r="AK14" s="18"/>
      <c r="AL14" s="21"/>
    </row>
    <row r="15" spans="1:39" ht="21.75" customHeight="1">
      <c r="A15" s="264"/>
      <c r="B15" s="266"/>
      <c r="C15" s="266"/>
      <c r="D15" s="266"/>
      <c r="E15" s="266"/>
      <c r="F15" s="266"/>
      <c r="G15" s="208" t="s">
        <v>31</v>
      </c>
      <c r="H15" s="209"/>
      <c r="I15" s="209"/>
      <c r="J15" s="210"/>
      <c r="K15" s="375">
        <f>'事業主控（このシートに入力）'!K15:N15</f>
        <v>0</v>
      </c>
      <c r="L15" s="376"/>
      <c r="M15" s="376"/>
      <c r="N15" s="376"/>
      <c r="O15" s="64"/>
      <c r="P15" s="85">
        <v>19</v>
      </c>
      <c r="Q15" s="86"/>
      <c r="R15" s="129">
        <f>INT(K15*P15%/1000)</f>
        <v>0</v>
      </c>
      <c r="S15" s="130"/>
      <c r="T15" s="130"/>
      <c r="U15" s="130"/>
      <c r="V15" s="65"/>
      <c r="W15" s="151">
        <v>79</v>
      </c>
      <c r="X15" s="152"/>
      <c r="Y15" s="377"/>
      <c r="Z15" s="377"/>
      <c r="AA15" s="129">
        <f t="shared" si="0"/>
        <v>0</v>
      </c>
      <c r="AB15" s="130"/>
      <c r="AC15" s="130"/>
      <c r="AD15" s="130"/>
      <c r="AE15" s="130"/>
      <c r="AF15" s="49"/>
      <c r="AG15" s="19"/>
      <c r="AH15" s="20"/>
      <c r="AI15" s="20"/>
      <c r="AJ15" s="20"/>
      <c r="AK15" s="20"/>
      <c r="AL15" s="22"/>
      <c r="AM15" s="80"/>
    </row>
    <row r="16" spans="1:39" ht="21.75" customHeight="1">
      <c r="A16" s="264"/>
      <c r="B16" s="266"/>
      <c r="C16" s="266"/>
      <c r="D16" s="266"/>
      <c r="E16" s="266"/>
      <c r="F16" s="266"/>
      <c r="G16" s="230" t="s">
        <v>32</v>
      </c>
      <c r="H16" s="231"/>
      <c r="I16" s="231"/>
      <c r="J16" s="232"/>
      <c r="K16" s="386">
        <f>'事業主控（このシートに入力）'!K16:N16</f>
        <v>0</v>
      </c>
      <c r="L16" s="387"/>
      <c r="M16" s="387"/>
      <c r="N16" s="387"/>
      <c r="O16" s="66"/>
      <c r="P16" s="384"/>
      <c r="Q16" s="385"/>
      <c r="R16" s="233">
        <f>INT(K16*P15%/1000)</f>
        <v>0</v>
      </c>
      <c r="S16" s="234"/>
      <c r="T16" s="234"/>
      <c r="U16" s="234"/>
      <c r="V16" s="67"/>
      <c r="W16" s="83">
        <v>62</v>
      </c>
      <c r="X16" s="84"/>
      <c r="Y16" s="369"/>
      <c r="Z16" s="369"/>
      <c r="AA16" s="370">
        <f t="shared" si="0"/>
        <v>0</v>
      </c>
      <c r="AB16" s="371"/>
      <c r="AC16" s="371"/>
      <c r="AD16" s="371"/>
      <c r="AE16" s="371"/>
      <c r="AF16" s="50"/>
      <c r="AG16" s="19"/>
      <c r="AH16" s="378">
        <f>'事業主控（このシートに入力）'!AH16:AK16</f>
        <v>0</v>
      </c>
      <c r="AI16" s="379"/>
      <c r="AJ16" s="379"/>
      <c r="AK16" s="380"/>
      <c r="AL16" s="38" t="s">
        <v>33</v>
      </c>
      <c r="AM16" s="80"/>
    </row>
    <row r="17" spans="1:39" ht="21.75" customHeight="1" thickBot="1">
      <c r="A17" s="263">
        <v>32</v>
      </c>
      <c r="B17" s="265" t="s">
        <v>34</v>
      </c>
      <c r="C17" s="265"/>
      <c r="D17" s="265"/>
      <c r="E17" s="265"/>
      <c r="F17" s="265"/>
      <c r="G17" s="205" t="s">
        <v>27</v>
      </c>
      <c r="H17" s="206"/>
      <c r="I17" s="206"/>
      <c r="J17" s="207"/>
      <c r="K17" s="372">
        <f>'事業主控（このシートに入力）'!K17:N17</f>
        <v>0</v>
      </c>
      <c r="L17" s="373"/>
      <c r="M17" s="373"/>
      <c r="N17" s="373"/>
      <c r="O17" s="68"/>
      <c r="P17" s="85">
        <v>20</v>
      </c>
      <c r="Q17" s="86"/>
      <c r="R17" s="117">
        <f>INT(K17*P17%/1000)</f>
        <v>0</v>
      </c>
      <c r="S17" s="118"/>
      <c r="T17" s="118"/>
      <c r="U17" s="118"/>
      <c r="V17" s="69"/>
      <c r="W17" s="99">
        <v>16</v>
      </c>
      <c r="X17" s="100"/>
      <c r="Y17" s="381"/>
      <c r="Z17" s="381"/>
      <c r="AA17" s="119">
        <f t="shared" si="0"/>
        <v>0</v>
      </c>
      <c r="AB17" s="120"/>
      <c r="AC17" s="120"/>
      <c r="AD17" s="120"/>
      <c r="AE17" s="120"/>
      <c r="AF17" s="51"/>
      <c r="AG17" s="23"/>
      <c r="AH17" s="24"/>
      <c r="AI17" s="24"/>
      <c r="AJ17" s="24"/>
      <c r="AK17" s="24"/>
      <c r="AL17" s="25"/>
      <c r="AM17" s="80"/>
    </row>
    <row r="18" spans="1:39" ht="21.75" customHeight="1">
      <c r="A18" s="264"/>
      <c r="B18" s="266"/>
      <c r="C18" s="266"/>
      <c r="D18" s="266"/>
      <c r="E18" s="266"/>
      <c r="F18" s="266"/>
      <c r="G18" s="208" t="s">
        <v>31</v>
      </c>
      <c r="H18" s="209"/>
      <c r="I18" s="209"/>
      <c r="J18" s="210"/>
      <c r="K18" s="375">
        <f>'事業主控（このシートに入力）'!K18:N18</f>
        <v>0</v>
      </c>
      <c r="L18" s="376"/>
      <c r="M18" s="376"/>
      <c r="N18" s="376"/>
      <c r="O18" s="70"/>
      <c r="P18" s="87"/>
      <c r="Q18" s="88"/>
      <c r="R18" s="129">
        <f>INT(K18*P17%/1000)</f>
        <v>0</v>
      </c>
      <c r="S18" s="130"/>
      <c r="T18" s="130"/>
      <c r="U18" s="130"/>
      <c r="V18" s="71"/>
      <c r="W18" s="89">
        <v>11</v>
      </c>
      <c r="X18" s="90"/>
      <c r="Y18" s="377"/>
      <c r="Z18" s="377"/>
      <c r="AA18" s="129">
        <f t="shared" si="0"/>
        <v>0</v>
      </c>
      <c r="AB18" s="130"/>
      <c r="AC18" s="130"/>
      <c r="AD18" s="130"/>
      <c r="AE18" s="130"/>
      <c r="AF18" s="52"/>
      <c r="AG18" s="41" t="s">
        <v>35</v>
      </c>
      <c r="AH18" s="16"/>
      <c r="AI18" s="16"/>
      <c r="AJ18" s="16"/>
      <c r="AK18" s="16"/>
      <c r="AL18" s="42"/>
      <c r="AM18" s="80"/>
    </row>
    <row r="19" spans="1:39" ht="21.75" customHeight="1">
      <c r="A19" s="264"/>
      <c r="B19" s="266"/>
      <c r="C19" s="266"/>
      <c r="D19" s="266"/>
      <c r="E19" s="266"/>
      <c r="F19" s="266"/>
      <c r="G19" s="230" t="s">
        <v>32</v>
      </c>
      <c r="H19" s="231"/>
      <c r="I19" s="231"/>
      <c r="J19" s="232"/>
      <c r="K19" s="367">
        <f>'事業主控（このシートに入力）'!K19:N19</f>
        <v>0</v>
      </c>
      <c r="L19" s="368"/>
      <c r="M19" s="368"/>
      <c r="N19" s="368"/>
      <c r="O19" s="72"/>
      <c r="P19" s="87">
        <v>19</v>
      </c>
      <c r="Q19" s="88"/>
      <c r="R19" s="119">
        <f t="shared" ref="R19:R26" si="1">INT(K19*P19%/1000)</f>
        <v>0</v>
      </c>
      <c r="S19" s="120"/>
      <c r="T19" s="120"/>
      <c r="U19" s="120"/>
      <c r="V19" s="73"/>
      <c r="W19" s="83"/>
      <c r="X19" s="84"/>
      <c r="Y19" s="369"/>
      <c r="Z19" s="369"/>
      <c r="AA19" s="370">
        <f>IF(Y19="",R19*W18,ROUNDDOWN(R19*Y19,0))</f>
        <v>0</v>
      </c>
      <c r="AB19" s="371"/>
      <c r="AC19" s="371"/>
      <c r="AD19" s="371"/>
      <c r="AE19" s="371"/>
      <c r="AF19" s="53"/>
      <c r="AG19" s="43"/>
      <c r="AL19" s="44"/>
      <c r="AM19" s="80"/>
    </row>
    <row r="20" spans="1:39" ht="21.75" customHeight="1">
      <c r="A20" s="263">
        <v>33</v>
      </c>
      <c r="B20" s="265" t="s">
        <v>36</v>
      </c>
      <c r="C20" s="265"/>
      <c r="D20" s="265"/>
      <c r="E20" s="265"/>
      <c r="F20" s="265"/>
      <c r="G20" s="205" t="s">
        <v>27</v>
      </c>
      <c r="H20" s="206"/>
      <c r="I20" s="206"/>
      <c r="J20" s="207"/>
      <c r="K20" s="372">
        <f>'事業主控（このシートに入力）'!K20:N20</f>
        <v>0</v>
      </c>
      <c r="L20" s="373"/>
      <c r="M20" s="373"/>
      <c r="N20" s="373"/>
      <c r="O20" s="68"/>
      <c r="P20" s="85">
        <v>18</v>
      </c>
      <c r="Q20" s="86"/>
      <c r="R20" s="117">
        <f t="shared" si="1"/>
        <v>0</v>
      </c>
      <c r="S20" s="118"/>
      <c r="T20" s="118"/>
      <c r="U20" s="118"/>
      <c r="V20" s="69"/>
      <c r="W20" s="99">
        <v>10</v>
      </c>
      <c r="X20" s="100"/>
      <c r="Y20" s="381"/>
      <c r="Z20" s="381"/>
      <c r="AA20" s="119">
        <f t="shared" si="0"/>
        <v>0</v>
      </c>
      <c r="AB20" s="120"/>
      <c r="AC20" s="120"/>
      <c r="AD20" s="120"/>
      <c r="AE20" s="120"/>
      <c r="AF20" s="51"/>
      <c r="AG20" s="43"/>
      <c r="AL20" s="44"/>
      <c r="AM20" s="80"/>
    </row>
    <row r="21" spans="1:39" ht="21.75" customHeight="1">
      <c r="A21" s="264"/>
      <c r="B21" s="266"/>
      <c r="C21" s="266"/>
      <c r="D21" s="266"/>
      <c r="E21" s="266"/>
      <c r="F21" s="266"/>
      <c r="G21" s="208" t="s">
        <v>31</v>
      </c>
      <c r="H21" s="209"/>
      <c r="I21" s="209"/>
      <c r="J21" s="210"/>
      <c r="K21" s="375">
        <f>'事業主控（このシートに入力）'!K21:N21</f>
        <v>0</v>
      </c>
      <c r="L21" s="376"/>
      <c r="M21" s="376"/>
      <c r="N21" s="376"/>
      <c r="O21" s="70"/>
      <c r="P21" s="87"/>
      <c r="Q21" s="88"/>
      <c r="R21" s="129">
        <f>INT(K21*P20%/1000)</f>
        <v>0</v>
      </c>
      <c r="S21" s="130"/>
      <c r="T21" s="130"/>
      <c r="U21" s="130"/>
      <c r="V21" s="71"/>
      <c r="W21" s="89">
        <v>9</v>
      </c>
      <c r="X21" s="90"/>
      <c r="Y21" s="377"/>
      <c r="Z21" s="377"/>
      <c r="AA21" s="129">
        <f t="shared" si="0"/>
        <v>0</v>
      </c>
      <c r="AB21" s="130"/>
      <c r="AC21" s="130"/>
      <c r="AD21" s="130"/>
      <c r="AE21" s="130"/>
      <c r="AF21" s="52"/>
      <c r="AG21" s="43"/>
      <c r="AH21" s="151">
        <f>'事業主控（このシートに入力）'!AH21:AK21</f>
        <v>0</v>
      </c>
      <c r="AI21" s="382"/>
      <c r="AJ21" s="382"/>
      <c r="AK21" s="152"/>
      <c r="AL21" s="44"/>
      <c r="AM21" s="80"/>
    </row>
    <row r="22" spans="1:39" ht="21.75" customHeight="1" thickBot="1">
      <c r="A22" s="264"/>
      <c r="B22" s="266"/>
      <c r="C22" s="266"/>
      <c r="D22" s="266"/>
      <c r="E22" s="266"/>
      <c r="F22" s="266"/>
      <c r="G22" s="230" t="s">
        <v>32</v>
      </c>
      <c r="H22" s="231"/>
      <c r="I22" s="231"/>
      <c r="J22" s="232"/>
      <c r="K22" s="367">
        <f>'事業主控（このシートに入力）'!K22:N22</f>
        <v>0</v>
      </c>
      <c r="L22" s="368"/>
      <c r="M22" s="368"/>
      <c r="N22" s="368"/>
      <c r="O22" s="72"/>
      <c r="P22" s="140">
        <v>17</v>
      </c>
      <c r="Q22" s="140"/>
      <c r="R22" s="119">
        <f t="shared" si="1"/>
        <v>0</v>
      </c>
      <c r="S22" s="120"/>
      <c r="T22" s="120"/>
      <c r="U22" s="120"/>
      <c r="V22" s="73"/>
      <c r="W22" s="83"/>
      <c r="X22" s="84"/>
      <c r="Y22" s="369"/>
      <c r="Z22" s="369"/>
      <c r="AA22" s="370">
        <f>IF(Y22="",R22*W21,ROUNDDOWN(R22*Y22,0))</f>
        <v>0</v>
      </c>
      <c r="AB22" s="371"/>
      <c r="AC22" s="371"/>
      <c r="AD22" s="371"/>
      <c r="AE22" s="371"/>
      <c r="AF22" s="53"/>
      <c r="AG22" s="45"/>
      <c r="AH22" s="46"/>
      <c r="AI22" s="46"/>
      <c r="AJ22" s="46"/>
      <c r="AK22" s="46"/>
      <c r="AL22" s="47"/>
      <c r="AM22" s="80"/>
    </row>
    <row r="23" spans="1:39" ht="21.75" customHeight="1">
      <c r="A23" s="263">
        <v>34</v>
      </c>
      <c r="B23" s="267" t="s">
        <v>37</v>
      </c>
      <c r="C23" s="265"/>
      <c r="D23" s="265"/>
      <c r="E23" s="265"/>
      <c r="F23" s="265"/>
      <c r="G23" s="205" t="s">
        <v>27</v>
      </c>
      <c r="H23" s="206"/>
      <c r="I23" s="206"/>
      <c r="J23" s="207"/>
      <c r="K23" s="372">
        <f>'事業主控（このシートに入力）'!K23:N23</f>
        <v>0</v>
      </c>
      <c r="L23" s="373"/>
      <c r="M23" s="373"/>
      <c r="N23" s="373"/>
      <c r="O23" s="74"/>
      <c r="P23" s="212">
        <v>23</v>
      </c>
      <c r="Q23" s="213"/>
      <c r="R23" s="117">
        <f t="shared" si="1"/>
        <v>0</v>
      </c>
      <c r="S23" s="118"/>
      <c r="T23" s="118"/>
      <c r="U23" s="118"/>
      <c r="V23" s="75"/>
      <c r="W23" s="99">
        <v>17</v>
      </c>
      <c r="X23" s="100"/>
      <c r="Y23" s="374"/>
      <c r="Z23" s="374"/>
      <c r="AA23" s="119">
        <f t="shared" si="0"/>
        <v>0</v>
      </c>
      <c r="AB23" s="120"/>
      <c r="AC23" s="120"/>
      <c r="AD23" s="120"/>
      <c r="AE23" s="120"/>
      <c r="AF23" s="54"/>
      <c r="AG23" s="31" t="s">
        <v>38</v>
      </c>
      <c r="AH23" s="16"/>
      <c r="AI23" s="26"/>
      <c r="AJ23" s="26"/>
      <c r="AK23" s="26"/>
      <c r="AL23" s="32"/>
      <c r="AM23" s="80"/>
    </row>
    <row r="24" spans="1:39" ht="21.75" customHeight="1">
      <c r="A24" s="264"/>
      <c r="B24" s="266"/>
      <c r="C24" s="266"/>
      <c r="D24" s="266"/>
      <c r="E24" s="266"/>
      <c r="F24" s="266"/>
      <c r="G24" s="208" t="s">
        <v>31</v>
      </c>
      <c r="H24" s="209"/>
      <c r="I24" s="209"/>
      <c r="J24" s="210"/>
      <c r="K24" s="375">
        <f>'事業主控（このシートに入力）'!K24:N24</f>
        <v>0</v>
      </c>
      <c r="L24" s="376"/>
      <c r="M24" s="376"/>
      <c r="N24" s="376"/>
      <c r="O24" s="70"/>
      <c r="P24" s="212">
        <v>25</v>
      </c>
      <c r="Q24" s="213"/>
      <c r="R24" s="129">
        <f t="shared" si="1"/>
        <v>0</v>
      </c>
      <c r="S24" s="130"/>
      <c r="T24" s="130"/>
      <c r="U24" s="130"/>
      <c r="V24" s="71"/>
      <c r="W24" s="237">
        <v>9.5</v>
      </c>
      <c r="X24" s="237"/>
      <c r="Y24" s="377"/>
      <c r="Z24" s="377"/>
      <c r="AA24" s="129">
        <f t="shared" si="0"/>
        <v>0</v>
      </c>
      <c r="AB24" s="130"/>
      <c r="AC24" s="130"/>
      <c r="AD24" s="130"/>
      <c r="AE24" s="130"/>
      <c r="AF24" s="52"/>
      <c r="AG24" s="27"/>
      <c r="AH24" s="13"/>
      <c r="AI24" s="13"/>
      <c r="AJ24" s="13"/>
      <c r="AK24" s="13"/>
      <c r="AL24" s="33"/>
      <c r="AM24" s="80"/>
    </row>
    <row r="25" spans="1:39" ht="21.75" customHeight="1">
      <c r="A25" s="264"/>
      <c r="B25" s="266"/>
      <c r="C25" s="266"/>
      <c r="D25" s="266"/>
      <c r="E25" s="266"/>
      <c r="F25" s="266"/>
      <c r="G25" s="230" t="s">
        <v>32</v>
      </c>
      <c r="H25" s="231"/>
      <c r="I25" s="231"/>
      <c r="J25" s="232"/>
      <c r="K25" s="367">
        <f>'事業主控（このシートに入力）'!K25:N25</f>
        <v>0</v>
      </c>
      <c r="L25" s="368"/>
      <c r="M25" s="368"/>
      <c r="N25" s="368"/>
      <c r="O25" s="72"/>
      <c r="P25" s="140">
        <v>24</v>
      </c>
      <c r="Q25" s="140"/>
      <c r="R25" s="119">
        <f t="shared" si="1"/>
        <v>0</v>
      </c>
      <c r="S25" s="120"/>
      <c r="T25" s="120"/>
      <c r="U25" s="120"/>
      <c r="V25" s="73"/>
      <c r="W25" s="83">
        <v>9</v>
      </c>
      <c r="X25" s="84"/>
      <c r="Y25" s="369"/>
      <c r="Z25" s="369"/>
      <c r="AA25" s="370">
        <f t="shared" si="0"/>
        <v>0</v>
      </c>
      <c r="AB25" s="371"/>
      <c r="AC25" s="371"/>
      <c r="AD25" s="371"/>
      <c r="AE25" s="371"/>
      <c r="AF25" s="53"/>
      <c r="AG25" s="34" t="s">
        <v>39</v>
      </c>
      <c r="AI25" s="13"/>
      <c r="AJ25" s="13"/>
      <c r="AK25" s="13"/>
      <c r="AL25" s="33"/>
      <c r="AM25" s="80"/>
    </row>
    <row r="26" spans="1:39" ht="21.75" customHeight="1">
      <c r="A26" s="263">
        <v>35</v>
      </c>
      <c r="B26" s="265" t="s">
        <v>40</v>
      </c>
      <c r="C26" s="265"/>
      <c r="D26" s="265"/>
      <c r="E26" s="265"/>
      <c r="F26" s="265"/>
      <c r="G26" s="205" t="s">
        <v>27</v>
      </c>
      <c r="H26" s="206"/>
      <c r="I26" s="206"/>
      <c r="J26" s="207"/>
      <c r="K26" s="372">
        <f>'事業主控（このシートに入力）'!K26:N26</f>
        <v>0</v>
      </c>
      <c r="L26" s="373"/>
      <c r="M26" s="373"/>
      <c r="N26" s="373"/>
      <c r="O26" s="74"/>
      <c r="P26" s="212">
        <v>21</v>
      </c>
      <c r="Q26" s="213"/>
      <c r="R26" s="117">
        <f t="shared" si="1"/>
        <v>0</v>
      </c>
      <c r="S26" s="118"/>
      <c r="T26" s="118"/>
      <c r="U26" s="118"/>
      <c r="V26" s="75"/>
      <c r="W26" s="238">
        <v>13</v>
      </c>
      <c r="X26" s="238"/>
      <c r="Y26" s="374"/>
      <c r="Z26" s="374"/>
      <c r="AA26" s="119">
        <f t="shared" si="0"/>
        <v>0</v>
      </c>
      <c r="AB26" s="120"/>
      <c r="AC26" s="120"/>
      <c r="AD26" s="120"/>
      <c r="AE26" s="120"/>
      <c r="AF26" s="54"/>
      <c r="AG26" s="27"/>
      <c r="AH26" s="13"/>
      <c r="AI26" s="13"/>
      <c r="AJ26" s="13"/>
      <c r="AK26" s="13"/>
      <c r="AL26" s="33"/>
      <c r="AM26" s="80"/>
    </row>
    <row r="27" spans="1:39" ht="21.75" customHeight="1">
      <c r="A27" s="264"/>
      <c r="B27" s="266"/>
      <c r="C27" s="266"/>
      <c r="D27" s="266"/>
      <c r="E27" s="266"/>
      <c r="F27" s="266"/>
      <c r="G27" s="208" t="s">
        <v>31</v>
      </c>
      <c r="H27" s="209"/>
      <c r="I27" s="209"/>
      <c r="J27" s="210"/>
      <c r="K27" s="375">
        <f>'事業主控（このシートに入力）'!K27:N27</f>
        <v>0</v>
      </c>
      <c r="L27" s="376"/>
      <c r="M27" s="376"/>
      <c r="N27" s="376"/>
      <c r="O27" s="70"/>
      <c r="P27" s="91">
        <v>23</v>
      </c>
      <c r="Q27" s="92"/>
      <c r="R27" s="129">
        <f>INT(K27*P27%/1000)</f>
        <v>0</v>
      </c>
      <c r="S27" s="130"/>
      <c r="T27" s="130"/>
      <c r="U27" s="130"/>
      <c r="V27" s="71"/>
      <c r="W27" s="151">
        <v>11</v>
      </c>
      <c r="X27" s="152"/>
      <c r="Y27" s="377"/>
      <c r="Z27" s="377"/>
      <c r="AA27" s="129">
        <f t="shared" si="0"/>
        <v>0</v>
      </c>
      <c r="AB27" s="130"/>
      <c r="AC27" s="130"/>
      <c r="AD27" s="130"/>
      <c r="AE27" s="130"/>
      <c r="AF27" s="52"/>
      <c r="AG27" s="34" t="s">
        <v>41</v>
      </c>
      <c r="AI27" s="13"/>
      <c r="AJ27" s="13"/>
      <c r="AK27" s="13"/>
      <c r="AL27" s="33"/>
      <c r="AM27" s="80"/>
    </row>
    <row r="28" spans="1:39" ht="21.75" customHeight="1">
      <c r="A28" s="264"/>
      <c r="B28" s="266"/>
      <c r="C28" s="266"/>
      <c r="D28" s="266"/>
      <c r="E28" s="266"/>
      <c r="F28" s="266"/>
      <c r="G28" s="230" t="s">
        <v>32</v>
      </c>
      <c r="H28" s="231"/>
      <c r="I28" s="231"/>
      <c r="J28" s="232"/>
      <c r="K28" s="367">
        <f>'事業主控（このシートに入力）'!K28:N28</f>
        <v>0</v>
      </c>
      <c r="L28" s="368"/>
      <c r="M28" s="368"/>
      <c r="N28" s="368"/>
      <c r="O28" s="72"/>
      <c r="P28" s="87"/>
      <c r="Q28" s="88"/>
      <c r="R28" s="119">
        <f>INT(K28*P27%/1000)</f>
        <v>0</v>
      </c>
      <c r="S28" s="120"/>
      <c r="T28" s="120"/>
      <c r="U28" s="120"/>
      <c r="V28" s="73"/>
      <c r="W28" s="151">
        <v>9.5</v>
      </c>
      <c r="X28" s="152"/>
      <c r="Y28" s="369"/>
      <c r="Z28" s="369"/>
      <c r="AA28" s="370">
        <f>IF(Y28="",R28*W28,ROUNDDOWN(R28*Y28,0))</f>
        <v>0</v>
      </c>
      <c r="AB28" s="371"/>
      <c r="AC28" s="371"/>
      <c r="AD28" s="371"/>
      <c r="AE28" s="371"/>
      <c r="AF28" s="55"/>
      <c r="AG28" s="27"/>
      <c r="AH28" s="378">
        <f>'事業主控（このシートに入力）'!AH28:AK28</f>
        <v>0</v>
      </c>
      <c r="AI28" s="379"/>
      <c r="AJ28" s="379"/>
      <c r="AK28" s="380"/>
      <c r="AL28" s="35" t="s">
        <v>42</v>
      </c>
      <c r="AM28" s="80"/>
    </row>
    <row r="29" spans="1:39" ht="21.75" customHeight="1">
      <c r="A29" s="263">
        <v>38</v>
      </c>
      <c r="B29" s="282" t="s">
        <v>43</v>
      </c>
      <c r="C29" s="283"/>
      <c r="D29" s="283"/>
      <c r="E29" s="283"/>
      <c r="F29" s="284"/>
      <c r="G29" s="205" t="s">
        <v>27</v>
      </c>
      <c r="H29" s="206"/>
      <c r="I29" s="206"/>
      <c r="J29" s="207"/>
      <c r="K29" s="372">
        <f>'事業主控（このシートに入力）'!K29:N29</f>
        <v>0</v>
      </c>
      <c r="L29" s="373"/>
      <c r="M29" s="373"/>
      <c r="N29" s="373"/>
      <c r="O29" s="70"/>
      <c r="P29" s="140">
        <v>22</v>
      </c>
      <c r="Q29" s="140"/>
      <c r="R29" s="117">
        <f>INT(K29*P29%/1000)</f>
        <v>0</v>
      </c>
      <c r="S29" s="118"/>
      <c r="T29" s="118"/>
      <c r="U29" s="118"/>
      <c r="V29" s="71"/>
      <c r="W29" s="238">
        <v>15</v>
      </c>
      <c r="X29" s="238"/>
      <c r="Y29" s="377"/>
      <c r="Z29" s="377"/>
      <c r="AA29" s="119">
        <f>IF(Y29="",R29*W29,ROUNDDOWN(R29*Y29,0))</f>
        <v>0</v>
      </c>
      <c r="AB29" s="120"/>
      <c r="AC29" s="120"/>
      <c r="AD29" s="120"/>
      <c r="AE29" s="120"/>
      <c r="AF29" s="56"/>
      <c r="AG29" s="27"/>
      <c r="AH29" s="13"/>
      <c r="AI29" s="13"/>
      <c r="AJ29" s="13"/>
      <c r="AK29" s="13"/>
      <c r="AL29" s="33"/>
      <c r="AM29" s="80"/>
    </row>
    <row r="30" spans="1:39" ht="21.75" customHeight="1">
      <c r="A30" s="264"/>
      <c r="B30" s="285"/>
      <c r="C30" s="286"/>
      <c r="D30" s="286"/>
      <c r="E30" s="286"/>
      <c r="F30" s="287"/>
      <c r="G30" s="208" t="s">
        <v>31</v>
      </c>
      <c r="H30" s="209"/>
      <c r="I30" s="209"/>
      <c r="J30" s="210"/>
      <c r="K30" s="375">
        <f>'事業主控（このシートに入力）'!K30:N30</f>
        <v>0</v>
      </c>
      <c r="L30" s="376"/>
      <c r="M30" s="376"/>
      <c r="N30" s="376"/>
      <c r="O30" s="70"/>
      <c r="P30" s="85">
        <v>23</v>
      </c>
      <c r="Q30" s="86"/>
      <c r="R30" s="129">
        <f>INT(K30*P30%/1000)</f>
        <v>0</v>
      </c>
      <c r="S30" s="130"/>
      <c r="T30" s="130"/>
      <c r="U30" s="130"/>
      <c r="V30" s="71"/>
      <c r="W30" s="238"/>
      <c r="X30" s="238"/>
      <c r="Y30" s="377"/>
      <c r="Z30" s="377"/>
      <c r="AA30" s="129">
        <f>IF(Y30="",R30*W29,ROUNDDOWN(R30*Y30,0))</f>
        <v>0</v>
      </c>
      <c r="AB30" s="130"/>
      <c r="AC30" s="130"/>
      <c r="AD30" s="130"/>
      <c r="AE30" s="130"/>
      <c r="AF30" s="56"/>
      <c r="AG30" s="34" t="s">
        <v>44</v>
      </c>
      <c r="AI30" s="13"/>
      <c r="AJ30" s="13"/>
      <c r="AK30" s="13"/>
      <c r="AL30" s="33"/>
      <c r="AM30" s="80"/>
    </row>
    <row r="31" spans="1:39" ht="21.75" customHeight="1">
      <c r="A31" s="264"/>
      <c r="B31" s="288"/>
      <c r="C31" s="289"/>
      <c r="D31" s="289"/>
      <c r="E31" s="289"/>
      <c r="F31" s="290"/>
      <c r="G31" s="230" t="s">
        <v>32</v>
      </c>
      <c r="H31" s="231"/>
      <c r="I31" s="231"/>
      <c r="J31" s="232"/>
      <c r="K31" s="367">
        <f>'事業主控（このシートに入力）'!K31:N31</f>
        <v>0</v>
      </c>
      <c r="L31" s="368"/>
      <c r="M31" s="368"/>
      <c r="N31" s="368"/>
      <c r="O31" s="72"/>
      <c r="P31" s="87"/>
      <c r="Q31" s="88"/>
      <c r="R31" s="119">
        <f>INT(K31*P30%/1000)</f>
        <v>0</v>
      </c>
      <c r="S31" s="120"/>
      <c r="T31" s="120"/>
      <c r="U31" s="120"/>
      <c r="V31" s="73"/>
      <c r="W31" s="83">
        <v>12</v>
      </c>
      <c r="X31" s="84"/>
      <c r="Y31" s="369"/>
      <c r="Z31" s="369"/>
      <c r="AA31" s="370">
        <f t="shared" ref="AA31:AA39" si="2">IF(Y31="",R31*W31,ROUNDDOWN(R31*Y31,0))</f>
        <v>0</v>
      </c>
      <c r="AB31" s="371"/>
      <c r="AC31" s="371"/>
      <c r="AD31" s="371"/>
      <c r="AE31" s="371"/>
      <c r="AF31" s="55"/>
      <c r="AG31" s="27"/>
      <c r="AH31" s="378">
        <f>'事業主控（このシートに入力）'!AH31:AK31</f>
        <v>0</v>
      </c>
      <c r="AI31" s="379"/>
      <c r="AJ31" s="379"/>
      <c r="AK31" s="380"/>
      <c r="AL31" s="36"/>
      <c r="AM31" s="80"/>
    </row>
    <row r="32" spans="1:39" ht="21.75" customHeight="1" thickBot="1">
      <c r="A32" s="280">
        <v>36</v>
      </c>
      <c r="B32" s="268" t="s">
        <v>45</v>
      </c>
      <c r="C32" s="316" t="s">
        <v>46</v>
      </c>
      <c r="D32" s="272"/>
      <c r="E32" s="272"/>
      <c r="F32" s="273"/>
      <c r="G32" s="205" t="s">
        <v>27</v>
      </c>
      <c r="H32" s="206"/>
      <c r="I32" s="206"/>
      <c r="J32" s="207"/>
      <c r="K32" s="372">
        <f>'事業主控（このシートに入力）'!K32:N32</f>
        <v>0</v>
      </c>
      <c r="L32" s="373"/>
      <c r="M32" s="373"/>
      <c r="N32" s="373"/>
      <c r="O32" s="74"/>
      <c r="P32" s="212">
        <v>38</v>
      </c>
      <c r="Q32" s="213"/>
      <c r="R32" s="117">
        <f t="shared" ref="R32:R39" si="3">INT(K32*P32%/1000)</f>
        <v>0</v>
      </c>
      <c r="S32" s="118"/>
      <c r="T32" s="118"/>
      <c r="U32" s="118"/>
      <c r="V32" s="75"/>
      <c r="W32" s="237">
        <v>7.5</v>
      </c>
      <c r="X32" s="237"/>
      <c r="Y32" s="374"/>
      <c r="Z32" s="374"/>
      <c r="AA32" s="119">
        <f t="shared" si="2"/>
        <v>0</v>
      </c>
      <c r="AB32" s="120"/>
      <c r="AC32" s="120"/>
      <c r="AD32" s="120"/>
      <c r="AE32" s="120"/>
      <c r="AF32" s="54"/>
      <c r="AG32" s="27"/>
      <c r="AH32" s="13"/>
      <c r="AI32" s="13"/>
      <c r="AJ32" s="13"/>
      <c r="AK32" s="13"/>
      <c r="AL32" s="33"/>
      <c r="AM32" s="80"/>
    </row>
    <row r="33" spans="1:39" ht="21.75" customHeight="1">
      <c r="A33" s="281"/>
      <c r="B33" s="269"/>
      <c r="C33" s="274"/>
      <c r="D33" s="275"/>
      <c r="E33" s="275"/>
      <c r="F33" s="276"/>
      <c r="G33" s="208" t="s">
        <v>31</v>
      </c>
      <c r="H33" s="209"/>
      <c r="I33" s="209"/>
      <c r="J33" s="210"/>
      <c r="K33" s="375">
        <f>'事業主控（このシートに入力）'!K33:N33</f>
        <v>0</v>
      </c>
      <c r="L33" s="376"/>
      <c r="M33" s="376"/>
      <c r="N33" s="376"/>
      <c r="O33" s="70"/>
      <c r="P33" s="212">
        <v>40</v>
      </c>
      <c r="Q33" s="213"/>
      <c r="R33" s="129">
        <f t="shared" si="3"/>
        <v>0</v>
      </c>
      <c r="S33" s="130"/>
      <c r="T33" s="130"/>
      <c r="U33" s="130"/>
      <c r="V33" s="71"/>
      <c r="W33" s="89">
        <v>6.5</v>
      </c>
      <c r="X33" s="90"/>
      <c r="Y33" s="377"/>
      <c r="Z33" s="377"/>
      <c r="AA33" s="129">
        <f t="shared" si="2"/>
        <v>0</v>
      </c>
      <c r="AB33" s="130"/>
      <c r="AC33" s="130"/>
      <c r="AD33" s="130"/>
      <c r="AE33" s="130"/>
      <c r="AF33" s="52"/>
      <c r="AG33" s="40" t="s">
        <v>47</v>
      </c>
      <c r="AH33" s="26"/>
      <c r="AI33" s="26"/>
      <c r="AJ33" s="26"/>
      <c r="AK33" s="26"/>
      <c r="AL33" s="32"/>
      <c r="AM33" s="80"/>
    </row>
    <row r="34" spans="1:39" ht="21.75" customHeight="1">
      <c r="A34" s="281"/>
      <c r="B34" s="269"/>
      <c r="C34" s="277"/>
      <c r="D34" s="278"/>
      <c r="E34" s="278"/>
      <c r="F34" s="279"/>
      <c r="G34" s="230" t="s">
        <v>32</v>
      </c>
      <c r="H34" s="231"/>
      <c r="I34" s="231"/>
      <c r="J34" s="232"/>
      <c r="K34" s="367">
        <f>'事業主控（このシートに入力）'!K34:N34</f>
        <v>0</v>
      </c>
      <c r="L34" s="368"/>
      <c r="M34" s="368"/>
      <c r="N34" s="368"/>
      <c r="O34" s="72"/>
      <c r="P34" s="212">
        <v>38</v>
      </c>
      <c r="Q34" s="213"/>
      <c r="R34" s="119">
        <f t="shared" si="3"/>
        <v>0</v>
      </c>
      <c r="S34" s="120"/>
      <c r="T34" s="120"/>
      <c r="U34" s="120"/>
      <c r="V34" s="73"/>
      <c r="W34" s="83"/>
      <c r="X34" s="84"/>
      <c r="Y34" s="369"/>
      <c r="Z34" s="369"/>
      <c r="AA34" s="370">
        <f>IF(Y34="",R34*W33,ROUNDDOWN(R34*Y34,0))</f>
        <v>0</v>
      </c>
      <c r="AB34" s="371"/>
      <c r="AC34" s="371"/>
      <c r="AD34" s="371"/>
      <c r="AE34" s="371"/>
      <c r="AF34" s="53"/>
      <c r="AG34" s="27"/>
      <c r="AH34" s="5" t="s">
        <v>48</v>
      </c>
      <c r="AI34" s="13"/>
      <c r="AJ34" s="13"/>
      <c r="AK34" s="13"/>
      <c r="AL34" s="33"/>
      <c r="AM34" s="80"/>
    </row>
    <row r="35" spans="1:39" ht="21.75" customHeight="1">
      <c r="A35" s="281"/>
      <c r="B35" s="269"/>
      <c r="C35" s="271" t="s">
        <v>49</v>
      </c>
      <c r="D35" s="272"/>
      <c r="E35" s="272"/>
      <c r="F35" s="273"/>
      <c r="G35" s="205" t="s">
        <v>27</v>
      </c>
      <c r="H35" s="206"/>
      <c r="I35" s="206"/>
      <c r="J35" s="207"/>
      <c r="K35" s="372">
        <f>'事業主控（このシートに入力）'!K35:N35</f>
        <v>0</v>
      </c>
      <c r="L35" s="373"/>
      <c r="M35" s="373"/>
      <c r="N35" s="373"/>
      <c r="O35" s="74"/>
      <c r="P35" s="85">
        <v>21</v>
      </c>
      <c r="Q35" s="86"/>
      <c r="R35" s="117">
        <f t="shared" si="3"/>
        <v>0</v>
      </c>
      <c r="S35" s="118"/>
      <c r="T35" s="118"/>
      <c r="U35" s="118"/>
      <c r="V35" s="75"/>
      <c r="W35" s="237">
        <v>7.5</v>
      </c>
      <c r="X35" s="237"/>
      <c r="Y35" s="374"/>
      <c r="Z35" s="374"/>
      <c r="AA35" s="119">
        <f t="shared" si="2"/>
        <v>0</v>
      </c>
      <c r="AB35" s="120"/>
      <c r="AC35" s="120"/>
      <c r="AD35" s="120"/>
      <c r="AE35" s="120"/>
      <c r="AF35" s="54"/>
      <c r="AG35" s="27"/>
      <c r="AH35" s="5" t="s">
        <v>50</v>
      </c>
      <c r="AI35" s="13"/>
      <c r="AJ35" s="13"/>
      <c r="AK35" s="13"/>
      <c r="AL35" s="33"/>
      <c r="AM35" s="80"/>
    </row>
    <row r="36" spans="1:39" ht="21.75" customHeight="1">
      <c r="A36" s="281"/>
      <c r="B36" s="269"/>
      <c r="C36" s="274"/>
      <c r="D36" s="275"/>
      <c r="E36" s="275"/>
      <c r="F36" s="276"/>
      <c r="G36" s="208" t="s">
        <v>31</v>
      </c>
      <c r="H36" s="209"/>
      <c r="I36" s="209"/>
      <c r="J36" s="210"/>
      <c r="K36" s="375">
        <f>'事業主控（このシートに入力）'!K36:N36</f>
        <v>0</v>
      </c>
      <c r="L36" s="376"/>
      <c r="M36" s="376"/>
      <c r="N36" s="376"/>
      <c r="O36" s="70"/>
      <c r="P36" s="140">
        <v>22</v>
      </c>
      <c r="Q36" s="140"/>
      <c r="R36" s="129">
        <f t="shared" si="3"/>
        <v>0</v>
      </c>
      <c r="S36" s="130"/>
      <c r="T36" s="130"/>
      <c r="U36" s="130"/>
      <c r="V36" s="71"/>
      <c r="W36" s="89">
        <v>6.5</v>
      </c>
      <c r="X36" s="90"/>
      <c r="Y36" s="377"/>
      <c r="Z36" s="377"/>
      <c r="AA36" s="129">
        <f t="shared" si="2"/>
        <v>0</v>
      </c>
      <c r="AB36" s="130"/>
      <c r="AC36" s="130"/>
      <c r="AD36" s="130"/>
      <c r="AE36" s="130"/>
      <c r="AF36" s="52"/>
      <c r="AG36" s="27"/>
      <c r="AH36" s="13"/>
      <c r="AI36" s="13"/>
      <c r="AJ36" s="364">
        <f>'事業主控（このシートに入力）'!AJ36:AK37</f>
        <v>0</v>
      </c>
      <c r="AK36" s="294"/>
      <c r="AL36" s="33"/>
      <c r="AM36" s="80"/>
    </row>
    <row r="37" spans="1:39" ht="21.75" customHeight="1">
      <c r="A37" s="263"/>
      <c r="B37" s="270"/>
      <c r="C37" s="277"/>
      <c r="D37" s="278"/>
      <c r="E37" s="278"/>
      <c r="F37" s="279"/>
      <c r="G37" s="230" t="s">
        <v>32</v>
      </c>
      <c r="H37" s="231"/>
      <c r="I37" s="231"/>
      <c r="J37" s="232"/>
      <c r="K37" s="367">
        <f>'事業主控（このシートに入力）'!K37:N37</f>
        <v>0</v>
      </c>
      <c r="L37" s="368"/>
      <c r="M37" s="368"/>
      <c r="N37" s="368"/>
      <c r="O37" s="72"/>
      <c r="P37" s="87">
        <v>21</v>
      </c>
      <c r="Q37" s="88"/>
      <c r="R37" s="119">
        <f t="shared" si="3"/>
        <v>0</v>
      </c>
      <c r="S37" s="120"/>
      <c r="T37" s="120"/>
      <c r="U37" s="120"/>
      <c r="V37" s="73"/>
      <c r="W37" s="83"/>
      <c r="X37" s="84"/>
      <c r="Y37" s="369"/>
      <c r="Z37" s="369"/>
      <c r="AA37" s="370">
        <f>IF(Y37="",R37*W36,ROUNDDOWN(R37*Y37,0))</f>
        <v>0</v>
      </c>
      <c r="AB37" s="371"/>
      <c r="AC37" s="371"/>
      <c r="AD37" s="371"/>
      <c r="AE37" s="371"/>
      <c r="AF37" s="53"/>
      <c r="AG37" s="27"/>
      <c r="AH37" s="13"/>
      <c r="AI37" s="13"/>
      <c r="AJ37" s="365"/>
      <c r="AK37" s="366"/>
      <c r="AL37" s="33"/>
      <c r="AM37" s="80"/>
    </row>
    <row r="38" spans="1:39" ht="21.75" customHeight="1" thickBot="1">
      <c r="A38" s="263">
        <v>37</v>
      </c>
      <c r="B38" s="265" t="s">
        <v>51</v>
      </c>
      <c r="C38" s="265"/>
      <c r="D38" s="265"/>
      <c r="E38" s="265"/>
      <c r="F38" s="265"/>
      <c r="G38" s="205" t="s">
        <v>27</v>
      </c>
      <c r="H38" s="206"/>
      <c r="I38" s="206"/>
      <c r="J38" s="207"/>
      <c r="K38" s="372">
        <f>'事業主控（このシートに入力）'!K38:N38</f>
        <v>0</v>
      </c>
      <c r="L38" s="373"/>
      <c r="M38" s="373"/>
      <c r="N38" s="373"/>
      <c r="O38" s="74"/>
      <c r="P38" s="212">
        <v>23</v>
      </c>
      <c r="Q38" s="213"/>
      <c r="R38" s="117">
        <f t="shared" si="3"/>
        <v>0</v>
      </c>
      <c r="S38" s="118"/>
      <c r="T38" s="118"/>
      <c r="U38" s="118"/>
      <c r="V38" s="75"/>
      <c r="W38" s="99">
        <v>19</v>
      </c>
      <c r="X38" s="100"/>
      <c r="Y38" s="374"/>
      <c r="Z38" s="374"/>
      <c r="AA38" s="119">
        <f t="shared" si="2"/>
        <v>0</v>
      </c>
      <c r="AB38" s="120"/>
      <c r="AC38" s="120"/>
      <c r="AD38" s="120"/>
      <c r="AE38" s="120"/>
      <c r="AF38" s="54"/>
      <c r="AG38" s="28"/>
      <c r="AH38" s="29"/>
      <c r="AI38" s="29"/>
      <c r="AJ38" s="29"/>
      <c r="AK38" s="29"/>
      <c r="AL38" s="37"/>
      <c r="AM38" s="80"/>
    </row>
    <row r="39" spans="1:39" ht="21.75" customHeight="1">
      <c r="A39" s="264"/>
      <c r="B39" s="266"/>
      <c r="C39" s="266"/>
      <c r="D39" s="266"/>
      <c r="E39" s="266"/>
      <c r="F39" s="266"/>
      <c r="G39" s="208" t="s">
        <v>31</v>
      </c>
      <c r="H39" s="209"/>
      <c r="I39" s="209"/>
      <c r="J39" s="210"/>
      <c r="K39" s="375">
        <f>'事業主控（このシートに入力）'!K39:N39</f>
        <v>0</v>
      </c>
      <c r="L39" s="376"/>
      <c r="M39" s="376"/>
      <c r="N39" s="376"/>
      <c r="O39" s="70"/>
      <c r="P39" s="85">
        <v>24</v>
      </c>
      <c r="Q39" s="86"/>
      <c r="R39" s="129">
        <f t="shared" si="3"/>
        <v>0</v>
      </c>
      <c r="S39" s="130"/>
      <c r="T39" s="130"/>
      <c r="U39" s="130"/>
      <c r="V39" s="71"/>
      <c r="W39" s="151">
        <v>17</v>
      </c>
      <c r="X39" s="152"/>
      <c r="Y39" s="377"/>
      <c r="Z39" s="377"/>
      <c r="AA39" s="129">
        <f t="shared" si="2"/>
        <v>0</v>
      </c>
      <c r="AB39" s="130"/>
      <c r="AC39" s="130"/>
      <c r="AD39" s="130"/>
      <c r="AE39" s="130"/>
      <c r="AF39" s="52"/>
      <c r="AG39" s="13"/>
      <c r="AH39" s="13"/>
      <c r="AI39" s="13"/>
      <c r="AJ39" s="13"/>
      <c r="AK39" s="13"/>
      <c r="AL39" s="13"/>
      <c r="AM39" s="80"/>
    </row>
    <row r="40" spans="1:39" ht="21.75" customHeight="1">
      <c r="A40" s="264"/>
      <c r="B40" s="266"/>
      <c r="C40" s="266"/>
      <c r="D40" s="266"/>
      <c r="E40" s="266"/>
      <c r="F40" s="266"/>
      <c r="G40" s="230" t="s">
        <v>32</v>
      </c>
      <c r="H40" s="231"/>
      <c r="I40" s="231"/>
      <c r="J40" s="232"/>
      <c r="K40" s="367">
        <f>'事業主控（このシートに入力）'!K40:N40</f>
        <v>0</v>
      </c>
      <c r="L40" s="368"/>
      <c r="M40" s="368"/>
      <c r="N40" s="368"/>
      <c r="O40" s="72"/>
      <c r="P40" s="87"/>
      <c r="Q40" s="88"/>
      <c r="R40" s="119">
        <f>INT(K40*P39%/1000)</f>
        <v>0</v>
      </c>
      <c r="S40" s="120"/>
      <c r="T40" s="120"/>
      <c r="U40" s="120"/>
      <c r="V40" s="73"/>
      <c r="W40" s="151">
        <v>15</v>
      </c>
      <c r="X40" s="152"/>
      <c r="Y40" s="369"/>
      <c r="Z40" s="369"/>
      <c r="AA40" s="370">
        <f>IF(Y40="",R40*W40,ROUNDDOWN(R40*Y40,0))</f>
        <v>0</v>
      </c>
      <c r="AB40" s="371"/>
      <c r="AC40" s="371"/>
      <c r="AD40" s="371"/>
      <c r="AE40" s="371"/>
      <c r="AF40" s="53"/>
      <c r="AG40" s="13"/>
      <c r="AH40" s="13"/>
      <c r="AI40" s="13"/>
      <c r="AJ40" s="13"/>
      <c r="AK40" s="13"/>
      <c r="AL40" s="13"/>
      <c r="AM40" s="80"/>
    </row>
    <row r="41" spans="1:39" ht="21.75" customHeight="1">
      <c r="A41" s="79"/>
      <c r="B41" s="304"/>
      <c r="C41" s="305"/>
      <c r="D41" s="305"/>
      <c r="E41" s="305"/>
      <c r="F41" s="306"/>
      <c r="G41" s="307"/>
      <c r="H41" s="308"/>
      <c r="I41" s="308"/>
      <c r="J41" s="309"/>
      <c r="K41" s="360"/>
      <c r="L41" s="361"/>
      <c r="M41" s="361"/>
      <c r="N41" s="361"/>
      <c r="O41" s="9"/>
      <c r="P41" s="212"/>
      <c r="Q41" s="213"/>
      <c r="R41" s="354"/>
      <c r="S41" s="354"/>
      <c r="T41" s="354"/>
      <c r="U41" s="354"/>
      <c r="V41" s="59"/>
      <c r="W41" s="238"/>
      <c r="X41" s="238"/>
      <c r="Y41" s="323"/>
      <c r="Z41" s="323"/>
      <c r="AA41" s="119">
        <f>IF(Y41="",R41*W41,ROUNDDOWN(R41*Y41,0))</f>
        <v>0</v>
      </c>
      <c r="AB41" s="120"/>
      <c r="AC41" s="120"/>
      <c r="AD41" s="120"/>
      <c r="AE41" s="120"/>
      <c r="AF41" s="57"/>
      <c r="AG41" s="13"/>
      <c r="AH41" s="13"/>
      <c r="AI41" s="13"/>
      <c r="AJ41" s="13"/>
      <c r="AK41" s="13"/>
      <c r="AL41" s="13"/>
      <c r="AM41" s="80"/>
    </row>
    <row r="42" spans="1:39" ht="21.75" customHeight="1">
      <c r="A42" s="302"/>
      <c r="B42" s="89" t="s">
        <v>52</v>
      </c>
      <c r="C42" s="310"/>
      <c r="D42" s="310"/>
      <c r="E42" s="310"/>
      <c r="F42" s="90"/>
      <c r="G42" s="296"/>
      <c r="H42" s="297"/>
      <c r="I42" s="297"/>
      <c r="J42" s="298"/>
      <c r="K42" s="372">
        <f>SUM(K14:N41)</f>
        <v>0</v>
      </c>
      <c r="L42" s="373"/>
      <c r="M42" s="373"/>
      <c r="N42" s="373"/>
      <c r="O42" s="294"/>
      <c r="P42" s="141"/>
      <c r="Q42" s="142"/>
      <c r="R42" s="117">
        <f>SUM(R14:U41)</f>
        <v>0</v>
      </c>
      <c r="S42" s="118"/>
      <c r="T42" s="118"/>
      <c r="U42" s="118"/>
      <c r="V42" s="326"/>
      <c r="W42" s="141"/>
      <c r="X42" s="142"/>
      <c r="Y42" s="336"/>
      <c r="Z42" s="142"/>
      <c r="AA42" s="117">
        <f>SUM(AA14:AE41)</f>
        <v>0</v>
      </c>
      <c r="AB42" s="293"/>
      <c r="AC42" s="293"/>
      <c r="AD42" s="293"/>
      <c r="AE42" s="293"/>
      <c r="AF42" s="76"/>
      <c r="AG42" s="13"/>
      <c r="AH42" s="13"/>
      <c r="AI42" s="13"/>
      <c r="AJ42" s="13"/>
      <c r="AK42" s="13"/>
      <c r="AL42" s="13"/>
      <c r="AM42" s="80"/>
    </row>
    <row r="43" spans="1:39" ht="21.75" customHeight="1">
      <c r="A43" s="303"/>
      <c r="B43" s="311"/>
      <c r="C43" s="312"/>
      <c r="D43" s="312"/>
      <c r="E43" s="312"/>
      <c r="F43" s="313"/>
      <c r="G43" s="299"/>
      <c r="H43" s="300"/>
      <c r="I43" s="300"/>
      <c r="J43" s="301"/>
      <c r="K43" s="149"/>
      <c r="L43" s="150"/>
      <c r="M43" s="150"/>
      <c r="N43" s="150"/>
      <c r="O43" s="295"/>
      <c r="P43" s="143"/>
      <c r="Q43" s="144"/>
      <c r="R43" s="362"/>
      <c r="S43" s="363"/>
      <c r="T43" s="363"/>
      <c r="U43" s="363"/>
      <c r="V43" s="327"/>
      <c r="W43" s="143"/>
      <c r="X43" s="144"/>
      <c r="Y43" s="143"/>
      <c r="Z43" s="144"/>
      <c r="AA43" s="149"/>
      <c r="AB43" s="150"/>
      <c r="AC43" s="150"/>
      <c r="AD43" s="150"/>
      <c r="AE43" s="150"/>
      <c r="AF43" s="77"/>
      <c r="AG43" s="13"/>
      <c r="AH43" s="13"/>
      <c r="AI43" s="13"/>
      <c r="AJ43" s="13"/>
      <c r="AK43" s="13"/>
      <c r="AL43" s="13"/>
      <c r="AM43" s="80"/>
    </row>
    <row r="44" spans="1:39" ht="21.75" customHeight="1">
      <c r="A44" s="237" t="s">
        <v>53</v>
      </c>
      <c r="B44" s="237"/>
      <c r="C44" s="237"/>
      <c r="D44" s="237"/>
      <c r="E44" s="237"/>
      <c r="F44" s="237"/>
      <c r="G44" s="237"/>
      <c r="H44" s="237"/>
      <c r="I44" s="357">
        <f>'事業主控（このシートに入力）'!I44:L45</f>
        <v>0</v>
      </c>
      <c r="J44" s="357"/>
      <c r="K44" s="357"/>
      <c r="L44" s="358"/>
      <c r="M44" s="317" t="s">
        <v>54</v>
      </c>
      <c r="N44" s="317"/>
      <c r="O44" s="86"/>
      <c r="P44" s="152"/>
      <c r="Q44" s="237"/>
      <c r="R44" s="359"/>
      <c r="S44" s="359"/>
      <c r="T44" s="359"/>
      <c r="U44" s="359"/>
      <c r="V44" s="359"/>
      <c r="W44" s="237"/>
      <c r="X44" s="237"/>
      <c r="Y44" s="237"/>
      <c r="Z44" s="237"/>
      <c r="AA44" s="359"/>
      <c r="AB44" s="359"/>
      <c r="AC44" s="359"/>
      <c r="AD44" s="359"/>
      <c r="AE44" s="359"/>
      <c r="AF44" s="359"/>
      <c r="AG44" s="10"/>
      <c r="AH44" s="10"/>
      <c r="AI44" s="10"/>
      <c r="AJ44" s="10"/>
      <c r="AK44" s="10"/>
      <c r="AL44" s="10"/>
      <c r="AM44" s="80"/>
    </row>
    <row r="45" spans="1:39" ht="21.75" customHeight="1">
      <c r="A45" s="237"/>
      <c r="B45" s="237"/>
      <c r="C45" s="237"/>
      <c r="D45" s="237"/>
      <c r="E45" s="237"/>
      <c r="F45" s="237"/>
      <c r="G45" s="237"/>
      <c r="H45" s="237"/>
      <c r="I45" s="357"/>
      <c r="J45" s="357"/>
      <c r="K45" s="357"/>
      <c r="L45" s="358"/>
      <c r="M45" s="318"/>
      <c r="N45" s="318"/>
      <c r="O45" s="88"/>
      <c r="P45" s="152"/>
      <c r="Q45" s="237"/>
      <c r="R45" s="359">
        <f>J51*365*N51/12+J53*365*N53/12+J55*365*N55/12+AC51*365*AG51/12+AC53*365*AG53/12+AC55*365*AG55/12+J57*365*N57/12+AC57*365*AG57/12</f>
        <v>0</v>
      </c>
      <c r="S45" s="359"/>
      <c r="T45" s="359"/>
      <c r="U45" s="359"/>
      <c r="V45" s="359"/>
      <c r="W45" s="237"/>
      <c r="X45" s="237"/>
      <c r="Y45" s="237"/>
      <c r="Z45" s="237"/>
      <c r="AA45" s="359"/>
      <c r="AB45" s="359"/>
      <c r="AC45" s="359"/>
      <c r="AD45" s="359"/>
      <c r="AE45" s="359"/>
      <c r="AF45" s="359"/>
      <c r="AG45" s="10"/>
      <c r="AH45" s="10"/>
      <c r="AI45" s="10"/>
      <c r="AJ45" s="10"/>
      <c r="AK45" s="10"/>
      <c r="AL45" s="10"/>
      <c r="AM45" s="80"/>
    </row>
    <row r="46" spans="1:39" ht="21.75" customHeight="1">
      <c r="A46" s="237" t="s">
        <v>55</v>
      </c>
      <c r="B46" s="237"/>
      <c r="C46" s="237"/>
      <c r="D46" s="237"/>
      <c r="E46" s="237"/>
      <c r="F46" s="237"/>
      <c r="G46" s="237"/>
      <c r="H46" s="237"/>
      <c r="I46" s="319"/>
      <c r="J46" s="319"/>
      <c r="K46" s="319"/>
      <c r="L46" s="319"/>
      <c r="M46" s="319"/>
      <c r="N46" s="319"/>
      <c r="O46" s="319"/>
      <c r="P46" s="319"/>
      <c r="Q46" s="319"/>
      <c r="R46" s="351" t="s">
        <v>56</v>
      </c>
      <c r="S46" s="197"/>
      <c r="T46" s="197"/>
      <c r="U46" s="197"/>
      <c r="V46" s="198"/>
      <c r="W46" s="328" t="s">
        <v>57</v>
      </c>
      <c r="X46" s="329"/>
      <c r="Y46" s="329"/>
      <c r="Z46" s="330"/>
      <c r="AA46" s="352" t="s">
        <v>58</v>
      </c>
      <c r="AB46" s="197"/>
      <c r="AC46" s="197"/>
      <c r="AD46" s="197"/>
      <c r="AE46" s="197"/>
      <c r="AF46" s="198"/>
      <c r="AG46" s="10"/>
      <c r="AH46" s="10"/>
      <c r="AI46" s="10"/>
      <c r="AJ46" s="10"/>
      <c r="AK46" s="10"/>
      <c r="AL46" s="10"/>
      <c r="AM46" s="80"/>
    </row>
    <row r="47" spans="1:39" ht="21.75" customHeight="1">
      <c r="A47" s="237"/>
      <c r="B47" s="237"/>
      <c r="C47" s="237"/>
      <c r="D47" s="237"/>
      <c r="E47" s="237"/>
      <c r="F47" s="237"/>
      <c r="G47" s="237"/>
      <c r="H47" s="237"/>
      <c r="I47" s="319"/>
      <c r="J47" s="319"/>
      <c r="K47" s="319"/>
      <c r="L47" s="319"/>
      <c r="M47" s="319"/>
      <c r="N47" s="319"/>
      <c r="O47" s="319"/>
      <c r="P47" s="319"/>
      <c r="Q47" s="319"/>
      <c r="R47" s="353">
        <f>R42</f>
        <v>0</v>
      </c>
      <c r="S47" s="324"/>
      <c r="T47" s="324"/>
      <c r="U47" s="324"/>
      <c r="V47" s="58" t="s">
        <v>59</v>
      </c>
      <c r="W47" s="191" t="s">
        <v>60</v>
      </c>
      <c r="X47" s="192"/>
      <c r="Y47" s="192"/>
      <c r="Z47" s="193"/>
      <c r="AA47" s="353">
        <f>ROUNDDOWN(R47*0.02,0)</f>
        <v>0</v>
      </c>
      <c r="AB47" s="354"/>
      <c r="AC47" s="354"/>
      <c r="AD47" s="354"/>
      <c r="AE47" s="354"/>
      <c r="AF47" s="58" t="s">
        <v>28</v>
      </c>
      <c r="AG47" s="10"/>
      <c r="AH47" s="10"/>
      <c r="AI47" s="10"/>
      <c r="AJ47" s="10"/>
      <c r="AK47" s="10"/>
      <c r="AL47" s="10"/>
      <c r="AM47" s="80"/>
    </row>
    <row r="48" spans="1:39" ht="13.5" customHeight="1">
      <c r="A48" s="5"/>
      <c r="B48" s="5"/>
      <c r="C48" s="80"/>
      <c r="D48" s="80"/>
      <c r="E48" s="80"/>
      <c r="F48" s="80"/>
      <c r="G48" s="80"/>
      <c r="H48" s="80"/>
      <c r="I48" s="80"/>
      <c r="J48" s="5"/>
      <c r="K48" s="80"/>
      <c r="L48" s="80"/>
      <c r="M48" s="80"/>
      <c r="S48" s="4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14"/>
      <c r="AH48" s="14"/>
      <c r="AI48" s="14"/>
      <c r="AJ48" s="14"/>
      <c r="AK48" s="14"/>
      <c r="AL48" s="14"/>
      <c r="AM48" s="80"/>
    </row>
    <row r="49" spans="1:39" ht="13.5" customHeight="1">
      <c r="A49" s="350" t="s">
        <v>61</v>
      </c>
      <c r="B49" s="350" t="s">
        <v>62</v>
      </c>
      <c r="C49" s="350"/>
      <c r="D49" s="350"/>
      <c r="E49" s="350"/>
      <c r="F49" s="350"/>
      <c r="G49" s="350"/>
      <c r="H49" s="350"/>
      <c r="I49" s="350"/>
      <c r="J49" s="349" t="s">
        <v>63</v>
      </c>
      <c r="K49" s="350"/>
      <c r="L49" s="350"/>
      <c r="M49" s="350"/>
      <c r="N49" s="348" t="s">
        <v>64</v>
      </c>
      <c r="O49" s="348"/>
      <c r="P49" s="349" t="s">
        <v>65</v>
      </c>
      <c r="Q49" s="350"/>
      <c r="R49" s="350"/>
      <c r="S49" s="355"/>
      <c r="T49" s="356" t="s">
        <v>61</v>
      </c>
      <c r="U49" s="350" t="s">
        <v>62</v>
      </c>
      <c r="V49" s="350"/>
      <c r="W49" s="350"/>
      <c r="X49" s="350"/>
      <c r="Y49" s="350"/>
      <c r="Z49" s="350"/>
      <c r="AA49" s="350"/>
      <c r="AB49" s="350"/>
      <c r="AC49" s="349" t="s">
        <v>63</v>
      </c>
      <c r="AD49" s="350"/>
      <c r="AE49" s="350"/>
      <c r="AF49" s="350"/>
      <c r="AG49" s="348" t="s">
        <v>64</v>
      </c>
      <c r="AH49" s="348"/>
      <c r="AI49" s="349" t="s">
        <v>65</v>
      </c>
      <c r="AJ49" s="350"/>
      <c r="AK49" s="350"/>
      <c r="AL49" s="350"/>
      <c r="AM49" s="80"/>
    </row>
    <row r="50" spans="1:39" ht="13.5" customHeight="1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78" t="s">
        <v>66</v>
      </c>
      <c r="O50" s="78" t="s">
        <v>67</v>
      </c>
      <c r="P50" s="350"/>
      <c r="Q50" s="350"/>
      <c r="R50" s="350"/>
      <c r="S50" s="355"/>
      <c r="T50" s="356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78" t="s">
        <v>66</v>
      </c>
      <c r="AH50" s="78" t="s">
        <v>67</v>
      </c>
      <c r="AI50" s="350"/>
      <c r="AJ50" s="350"/>
      <c r="AK50" s="350"/>
      <c r="AL50" s="350"/>
      <c r="AM50" s="80"/>
    </row>
    <row r="51" spans="1:39" ht="13.5" customHeight="1">
      <c r="A51" s="237">
        <f>'事業主控（このシートに入力）'!A51:A52</f>
        <v>0</v>
      </c>
      <c r="B51" s="237">
        <f>'事業主控（このシートに入力）'!B51:I52</f>
        <v>0</v>
      </c>
      <c r="C51" s="237"/>
      <c r="D51" s="237"/>
      <c r="E51" s="237"/>
      <c r="F51" s="237"/>
      <c r="G51" s="237"/>
      <c r="H51" s="237"/>
      <c r="I51" s="237"/>
      <c r="J51" s="237">
        <f>'事業主控（このシートに入力）'!J51:K52</f>
        <v>0</v>
      </c>
      <c r="K51" s="151"/>
      <c r="L51" s="343" t="s">
        <v>68</v>
      </c>
      <c r="M51" s="344"/>
      <c r="N51" s="151">
        <f>'事業主控（このシートに入力）'!N51:N52</f>
        <v>0</v>
      </c>
      <c r="O51" s="342">
        <f>'事業主控（このシートに入力）'!O51:O52</f>
        <v>0</v>
      </c>
      <c r="P51" s="89">
        <f>'事業主控（このシートに入力）'!P51:Q52</f>
        <v>0</v>
      </c>
      <c r="Q51" s="310"/>
      <c r="R51" s="338" t="s">
        <v>68</v>
      </c>
      <c r="S51" s="338"/>
      <c r="T51" s="347">
        <f>'事業主控（このシートに入力）'!T51:T52</f>
        <v>0</v>
      </c>
      <c r="U51" s="237">
        <f>'事業主控（このシートに入力）'!U51:AB52</f>
        <v>0</v>
      </c>
      <c r="V51" s="237"/>
      <c r="W51" s="237"/>
      <c r="X51" s="237"/>
      <c r="Y51" s="237"/>
      <c r="Z51" s="237"/>
      <c r="AA51" s="237"/>
      <c r="AB51" s="237"/>
      <c r="AC51" s="237">
        <f>'事業主控（このシートに入力）'!AC51:AD52</f>
        <v>0</v>
      </c>
      <c r="AD51" s="237"/>
      <c r="AE51" s="344" t="s">
        <v>68</v>
      </c>
      <c r="AF51" s="344"/>
      <c r="AG51" s="151">
        <f>'事業主控（このシートに入力）'!AG51:AG52</f>
        <v>0</v>
      </c>
      <c r="AH51" s="342">
        <f>'事業主控（このシートに入力）'!AH51:AH52</f>
        <v>0</v>
      </c>
      <c r="AI51" s="237">
        <f>'事業主控（このシートに入力）'!AI51:AJ52</f>
        <v>0</v>
      </c>
      <c r="AJ51" s="151"/>
      <c r="AK51" s="343" t="s">
        <v>68</v>
      </c>
      <c r="AL51" s="344"/>
      <c r="AM51" s="80"/>
    </row>
    <row r="52" spans="1:39" ht="13.5" customHeight="1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151"/>
      <c r="L52" s="343"/>
      <c r="M52" s="344"/>
      <c r="N52" s="151"/>
      <c r="O52" s="342"/>
      <c r="P52" s="83"/>
      <c r="Q52" s="337"/>
      <c r="R52" s="339"/>
      <c r="S52" s="339"/>
      <c r="T52" s="34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344"/>
      <c r="AF52" s="344"/>
      <c r="AG52" s="151"/>
      <c r="AH52" s="342"/>
      <c r="AI52" s="237"/>
      <c r="AJ52" s="151"/>
      <c r="AK52" s="343"/>
      <c r="AL52" s="344"/>
      <c r="AM52" s="80"/>
    </row>
    <row r="53" spans="1:39" ht="13.5" customHeight="1">
      <c r="A53" s="237">
        <f>'事業主控（このシートに入力）'!A53:A54</f>
        <v>0</v>
      </c>
      <c r="B53" s="237">
        <f>'事業主控（このシートに入力）'!B53:I54</f>
        <v>0</v>
      </c>
      <c r="C53" s="237"/>
      <c r="D53" s="237"/>
      <c r="E53" s="237"/>
      <c r="F53" s="237"/>
      <c r="G53" s="237"/>
      <c r="H53" s="237"/>
      <c r="I53" s="237"/>
      <c r="J53" s="237">
        <f>'事業主控（このシートに入力）'!J53:K54</f>
        <v>0</v>
      </c>
      <c r="K53" s="151"/>
      <c r="L53" s="343" t="s">
        <v>68</v>
      </c>
      <c r="M53" s="344"/>
      <c r="N53" s="151">
        <f>'事業主控（このシートに入力）'!N53:N54</f>
        <v>0</v>
      </c>
      <c r="O53" s="342">
        <f>'事業主控（このシートに入力）'!O53:O54</f>
        <v>0</v>
      </c>
      <c r="P53" s="89">
        <f>'事業主控（このシートに入力）'!P53:Q54</f>
        <v>0</v>
      </c>
      <c r="Q53" s="310"/>
      <c r="R53" s="338" t="s">
        <v>68</v>
      </c>
      <c r="S53" s="338"/>
      <c r="T53" s="347">
        <f>'事業主控（このシートに入力）'!T53:T54</f>
        <v>0</v>
      </c>
      <c r="U53" s="237">
        <f>'事業主控（このシートに入力）'!U53:AB54</f>
        <v>0</v>
      </c>
      <c r="V53" s="237"/>
      <c r="W53" s="237"/>
      <c r="X53" s="237"/>
      <c r="Y53" s="237"/>
      <c r="Z53" s="237"/>
      <c r="AA53" s="237"/>
      <c r="AB53" s="237"/>
      <c r="AC53" s="237">
        <f>'事業主控（このシートに入力）'!AC53:AD54</f>
        <v>0</v>
      </c>
      <c r="AD53" s="237"/>
      <c r="AE53" s="344" t="s">
        <v>68</v>
      </c>
      <c r="AF53" s="344"/>
      <c r="AG53" s="151">
        <f>'事業主控（このシートに入力）'!AG53:AG54</f>
        <v>0</v>
      </c>
      <c r="AH53" s="342">
        <f>'事業主控（このシートに入力）'!AH53:AH54</f>
        <v>0</v>
      </c>
      <c r="AI53" s="237">
        <f>'事業主控（このシートに入力）'!AI53:AJ54</f>
        <v>0</v>
      </c>
      <c r="AJ53" s="151"/>
      <c r="AK53" s="343" t="s">
        <v>68</v>
      </c>
      <c r="AL53" s="344"/>
      <c r="AM53" s="80"/>
    </row>
    <row r="54" spans="1:39" ht="13.5" customHeight="1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151"/>
      <c r="L54" s="343"/>
      <c r="M54" s="344"/>
      <c r="N54" s="151"/>
      <c r="O54" s="342"/>
      <c r="P54" s="83"/>
      <c r="Q54" s="337"/>
      <c r="R54" s="339"/>
      <c r="S54" s="339"/>
      <c r="T54" s="34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344"/>
      <c r="AF54" s="344"/>
      <c r="AG54" s="151"/>
      <c r="AH54" s="342"/>
      <c r="AI54" s="237"/>
      <c r="AJ54" s="151"/>
      <c r="AK54" s="343"/>
      <c r="AL54" s="344"/>
      <c r="AM54" s="80"/>
    </row>
    <row r="55" spans="1:39" ht="13.5" customHeight="1">
      <c r="A55" s="237">
        <f>'事業主控（このシートに入力）'!A55:A56</f>
        <v>0</v>
      </c>
      <c r="B55" s="237">
        <f>'事業主控（このシートに入力）'!B55:I56</f>
        <v>0</v>
      </c>
      <c r="C55" s="237"/>
      <c r="D55" s="237"/>
      <c r="E55" s="237"/>
      <c r="F55" s="237"/>
      <c r="G55" s="237"/>
      <c r="H55" s="237"/>
      <c r="I55" s="237"/>
      <c r="J55" s="237">
        <f>'事業主控（このシートに入力）'!J55:K56</f>
        <v>0</v>
      </c>
      <c r="K55" s="151"/>
      <c r="L55" s="343" t="s">
        <v>68</v>
      </c>
      <c r="M55" s="344"/>
      <c r="N55" s="151">
        <f>'事業主控（このシートに入力）'!N55:N56</f>
        <v>0</v>
      </c>
      <c r="O55" s="342">
        <f>'事業主控（このシートに入力）'!O55:O56</f>
        <v>0</v>
      </c>
      <c r="P55" s="89">
        <f>'事業主控（このシートに入力）'!P55:Q56</f>
        <v>0</v>
      </c>
      <c r="Q55" s="310"/>
      <c r="R55" s="338" t="s">
        <v>68</v>
      </c>
      <c r="S55" s="338"/>
      <c r="T55" s="347">
        <f>'事業主控（このシートに入力）'!T55:T56</f>
        <v>0</v>
      </c>
      <c r="U55" s="237">
        <f>'事業主控（このシートに入力）'!U55:AB56</f>
        <v>0</v>
      </c>
      <c r="V55" s="237"/>
      <c r="W55" s="237"/>
      <c r="X55" s="237"/>
      <c r="Y55" s="237"/>
      <c r="Z55" s="237"/>
      <c r="AA55" s="237"/>
      <c r="AB55" s="237"/>
      <c r="AC55" s="237">
        <f>'事業主控（このシートに入力）'!AC55:AD56</f>
        <v>0</v>
      </c>
      <c r="AD55" s="237"/>
      <c r="AE55" s="344" t="s">
        <v>68</v>
      </c>
      <c r="AF55" s="344"/>
      <c r="AG55" s="151">
        <f>'事業主控（このシートに入力）'!AG55:AG56</f>
        <v>0</v>
      </c>
      <c r="AH55" s="342">
        <f>'事業主控（このシートに入力）'!AH55:AH56</f>
        <v>0</v>
      </c>
      <c r="AI55" s="237">
        <f>'事業主控（このシートに入力）'!AI55:AJ56</f>
        <v>0</v>
      </c>
      <c r="AJ55" s="151"/>
      <c r="AK55" s="343" t="s">
        <v>68</v>
      </c>
      <c r="AL55" s="344"/>
      <c r="AM55" s="80"/>
    </row>
    <row r="56" spans="1:39" ht="13.5" customHeight="1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151"/>
      <c r="L56" s="343"/>
      <c r="M56" s="344"/>
      <c r="N56" s="151"/>
      <c r="O56" s="342"/>
      <c r="P56" s="83"/>
      <c r="Q56" s="337"/>
      <c r="R56" s="339"/>
      <c r="S56" s="339"/>
      <c r="T56" s="34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344"/>
      <c r="AF56" s="344"/>
      <c r="AG56" s="151"/>
      <c r="AH56" s="342"/>
      <c r="AI56" s="237"/>
      <c r="AJ56" s="151"/>
      <c r="AK56" s="343"/>
      <c r="AL56" s="344"/>
      <c r="AM56" s="80"/>
    </row>
    <row r="57" spans="1:39" ht="13.5" customHeight="1">
      <c r="A57" s="237">
        <f>'事業主控（このシートに入力）'!A57:A58</f>
        <v>0</v>
      </c>
      <c r="B57" s="237">
        <f>'事業主控（このシートに入力）'!B57:I58</f>
        <v>0</v>
      </c>
      <c r="C57" s="237"/>
      <c r="D57" s="237"/>
      <c r="E57" s="237"/>
      <c r="F57" s="237"/>
      <c r="G57" s="237"/>
      <c r="H57" s="237"/>
      <c r="I57" s="237"/>
      <c r="J57" s="237">
        <f>'事業主控（このシートに入力）'!J57:K58</f>
        <v>0</v>
      </c>
      <c r="K57" s="151"/>
      <c r="L57" s="343" t="s">
        <v>68</v>
      </c>
      <c r="M57" s="344"/>
      <c r="N57" s="151">
        <f>'事業主控（このシートに入力）'!N57:N58</f>
        <v>0</v>
      </c>
      <c r="O57" s="342">
        <f>'事業主控（このシートに入力）'!O57:O58</f>
        <v>0</v>
      </c>
      <c r="P57" s="89">
        <f>'事業主控（このシートに入力）'!P57:Q58</f>
        <v>0</v>
      </c>
      <c r="Q57" s="310"/>
      <c r="R57" s="338" t="s">
        <v>68</v>
      </c>
      <c r="S57" s="338"/>
      <c r="T57" s="347">
        <f>'事業主控（このシートに入力）'!T57:T58</f>
        <v>0</v>
      </c>
      <c r="U57" s="237">
        <f>'事業主控（このシートに入力）'!U57:AB58</f>
        <v>0</v>
      </c>
      <c r="V57" s="237"/>
      <c r="W57" s="237"/>
      <c r="X57" s="237"/>
      <c r="Y57" s="237"/>
      <c r="Z57" s="237"/>
      <c r="AA57" s="237"/>
      <c r="AB57" s="237"/>
      <c r="AC57" s="237">
        <f>'事業主控（このシートに入力）'!AC57:AD58</f>
        <v>0</v>
      </c>
      <c r="AD57" s="237"/>
      <c r="AE57" s="344" t="s">
        <v>68</v>
      </c>
      <c r="AF57" s="344"/>
      <c r="AG57" s="151">
        <f>'事業主控（このシートに入力）'!AG57:AG58</f>
        <v>0</v>
      </c>
      <c r="AH57" s="342">
        <f>'事業主控（このシートに入力）'!AH57:AH58</f>
        <v>0</v>
      </c>
      <c r="AI57" s="237">
        <f>'事業主控（このシートに入力）'!AI57:AJ58</f>
        <v>0</v>
      </c>
      <c r="AJ57" s="151"/>
      <c r="AK57" s="343" t="s">
        <v>68</v>
      </c>
      <c r="AL57" s="344"/>
      <c r="AM57" s="80"/>
    </row>
    <row r="58" spans="1:39" ht="13.5" customHeight="1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151"/>
      <c r="L58" s="343"/>
      <c r="M58" s="344"/>
      <c r="N58" s="151"/>
      <c r="O58" s="342"/>
      <c r="P58" s="83"/>
      <c r="Q58" s="337"/>
      <c r="R58" s="339"/>
      <c r="S58" s="339"/>
      <c r="T58" s="34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344"/>
      <c r="AF58" s="344"/>
      <c r="AG58" s="151"/>
      <c r="AH58" s="342"/>
      <c r="AI58" s="237"/>
      <c r="AJ58" s="151"/>
      <c r="AK58" s="343"/>
      <c r="AL58" s="344"/>
      <c r="AM58" s="80"/>
    </row>
    <row r="59" spans="1:39" ht="13.5" customHeight="1">
      <c r="A59" s="5"/>
      <c r="B59" s="5"/>
      <c r="C59" s="80"/>
      <c r="D59" s="80"/>
      <c r="E59" s="80"/>
      <c r="F59" s="80"/>
      <c r="G59" s="80"/>
      <c r="H59" s="80"/>
      <c r="I59" s="80"/>
      <c r="J59" s="5"/>
      <c r="K59" s="80"/>
      <c r="L59" s="80"/>
      <c r="M59" s="80"/>
      <c r="S59" s="4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>
      <c r="T60" s="346" t="str">
        <f>'事業主控（このシートに入力）'!T60:AF60</f>
        <v>（郵便番号　　　　－　　　　）</v>
      </c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4"/>
      <c r="AH60" s="4"/>
      <c r="AI60" s="4"/>
      <c r="AJ60" s="4"/>
      <c r="AK60" s="4"/>
      <c r="AL60" s="4"/>
    </row>
    <row r="61" spans="1:39">
      <c r="A61" s="139" t="s">
        <v>70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346" t="str">
        <f>'事業主控（このシートに入力）'!T61:AF61</f>
        <v>電話（　　　　-　　　-　　　　）</v>
      </c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4"/>
      <c r="AH61" s="180" t="s">
        <v>72</v>
      </c>
      <c r="AI61" s="180"/>
      <c r="AJ61" s="180"/>
      <c r="AK61" s="180"/>
      <c r="AL61" s="180"/>
    </row>
    <row r="62" spans="1:39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AF62" s="4"/>
      <c r="AG62" s="4"/>
      <c r="AH62" s="237">
        <f>'事業主控（このシートに入力）'!AH62:AL63</f>
        <v>0</v>
      </c>
      <c r="AI62" s="237"/>
      <c r="AJ62" s="237"/>
      <c r="AK62" s="237"/>
      <c r="AL62" s="237"/>
    </row>
    <row r="63" spans="1:39" ht="17.25" customHeight="1">
      <c r="A63" s="139" t="str">
        <f>'事業主控（このシートに入力）'!A63</f>
        <v>令和　　　　年　　　　月　　　　日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R63" s="2" t="s">
        <v>74</v>
      </c>
      <c r="S63" s="2"/>
      <c r="T63" s="398">
        <f>'事業主控（このシートに入力）'!T63</f>
        <v>0</v>
      </c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4"/>
      <c r="AH63" s="237"/>
      <c r="AI63" s="237"/>
      <c r="AJ63" s="237"/>
      <c r="AK63" s="237"/>
      <c r="AL63" s="237"/>
    </row>
    <row r="64" spans="1:39">
      <c r="P64" s="1" t="s">
        <v>75</v>
      </c>
      <c r="AF64" s="6" t="s">
        <v>76</v>
      </c>
      <c r="AG64" s="6"/>
      <c r="AH64" s="180" t="s">
        <v>77</v>
      </c>
      <c r="AI64" s="180"/>
      <c r="AJ64" s="180"/>
      <c r="AK64" s="180"/>
      <c r="AL64" s="180"/>
    </row>
    <row r="65" spans="1:38" ht="17.25" customHeight="1">
      <c r="R65" s="2" t="s">
        <v>78</v>
      </c>
      <c r="S65" s="2"/>
      <c r="T65" s="398">
        <f>'事業主控（このシートに入力）'!T65:AE65</f>
        <v>0</v>
      </c>
      <c r="U65" s="398"/>
      <c r="V65" s="398"/>
      <c r="W65" s="398"/>
      <c r="X65" s="398"/>
      <c r="Y65" s="398"/>
      <c r="Z65" s="398"/>
      <c r="AA65" s="398"/>
      <c r="AB65" s="398"/>
      <c r="AC65" s="398"/>
      <c r="AD65" s="398"/>
      <c r="AE65" s="398"/>
      <c r="AF65" s="11" t="s">
        <v>79</v>
      </c>
      <c r="AG65" s="15"/>
      <c r="AH65" s="340">
        <f>'事業主控（このシートに入力）'!AH65:AL66</f>
        <v>0</v>
      </c>
      <c r="AI65" s="341"/>
      <c r="AJ65" s="341"/>
      <c r="AK65" s="341"/>
      <c r="AL65" s="341"/>
    </row>
    <row r="66" spans="1:38" ht="14.25">
      <c r="A66" s="8" t="s">
        <v>80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T66" s="1" t="s">
        <v>81</v>
      </c>
      <c r="AH66" s="341"/>
      <c r="AI66" s="341"/>
      <c r="AJ66" s="341"/>
      <c r="AK66" s="341"/>
      <c r="AL66" s="341"/>
    </row>
    <row r="67" spans="1:38" ht="20.25" customHeight="1"/>
    <row r="68" spans="1:38" ht="14.25" customHeight="1"/>
    <row r="69" spans="1:38" ht="14.25" customHeight="1"/>
  </sheetData>
  <sheetProtection sheet="1" selectLockedCells="1"/>
  <protectedRanges>
    <protectedRange sqref="A2:U7 L8:U8 G10:U11 AG12:AL13 AH16:AK16 AG19:AL22 AG24:AL32 AJ36:AK37 K14:N41 Y14:Z41 B51:K58 N51:Q58 U51:AD58" name="範囲1"/>
  </protectedRanges>
  <mergeCells count="368">
    <mergeCell ref="W40:X40"/>
    <mergeCell ref="W29:X30"/>
    <mergeCell ref="W31:X31"/>
    <mergeCell ref="W38:X38"/>
    <mergeCell ref="K42:N43"/>
    <mergeCell ref="AA42:AE43"/>
    <mergeCell ref="Y29:Z29"/>
    <mergeCell ref="AA29:AE29"/>
    <mergeCell ref="R30:U30"/>
    <mergeCell ref="Y30:Z30"/>
    <mergeCell ref="Y32:Z32"/>
    <mergeCell ref="AA32:AE32"/>
    <mergeCell ref="Y33:Z33"/>
    <mergeCell ref="AA33:AE33"/>
    <mergeCell ref="Y34:Z34"/>
    <mergeCell ref="AA34:AE34"/>
    <mergeCell ref="Y35:Z35"/>
    <mergeCell ref="AA35:AE35"/>
    <mergeCell ref="Y36:Z36"/>
    <mergeCell ref="AA36:AE36"/>
    <mergeCell ref="W36:X37"/>
    <mergeCell ref="AA40:AE40"/>
    <mergeCell ref="P33:Q33"/>
    <mergeCell ref="P38:Q38"/>
    <mergeCell ref="T63:AF63"/>
    <mergeCell ref="T65:AE65"/>
    <mergeCell ref="A2:U3"/>
    <mergeCell ref="V2:AA3"/>
    <mergeCell ref="AB2:AK2"/>
    <mergeCell ref="AB3:AL3"/>
    <mergeCell ref="A4:U5"/>
    <mergeCell ref="W4:AL7"/>
    <mergeCell ref="A6:U7"/>
    <mergeCell ref="W33:X34"/>
    <mergeCell ref="H8:K8"/>
    <mergeCell ref="L8:U8"/>
    <mergeCell ref="A9:F11"/>
    <mergeCell ref="G9:H9"/>
    <mergeCell ref="I9:J9"/>
    <mergeCell ref="K9:L9"/>
    <mergeCell ref="M9:R9"/>
    <mergeCell ref="S9:U9"/>
    <mergeCell ref="P10:P11"/>
    <mergeCell ref="R10:R11"/>
    <mergeCell ref="W9:AA9"/>
    <mergeCell ref="AE9:AG9"/>
    <mergeCell ref="G10:G11"/>
    <mergeCell ref="H10:H11"/>
    <mergeCell ref="W10:AD10"/>
    <mergeCell ref="Q10:Q11"/>
    <mergeCell ref="A12:A13"/>
    <mergeCell ref="B12:F13"/>
    <mergeCell ref="G12:J13"/>
    <mergeCell ref="K12:O13"/>
    <mergeCell ref="P12:Q13"/>
    <mergeCell ref="G15:J15"/>
    <mergeCell ref="K15:N15"/>
    <mergeCell ref="R12:V13"/>
    <mergeCell ref="W12:Z12"/>
    <mergeCell ref="AA12:AF13"/>
    <mergeCell ref="I10:J11"/>
    <mergeCell ref="K10:K11"/>
    <mergeCell ref="L10:L11"/>
    <mergeCell ref="M10:M11"/>
    <mergeCell ref="N10:N11"/>
    <mergeCell ref="O10:O11"/>
    <mergeCell ref="S10:S11"/>
    <mergeCell ref="T10:T11"/>
    <mergeCell ref="U10:U11"/>
    <mergeCell ref="AG12:AL13"/>
    <mergeCell ref="W13:X13"/>
    <mergeCell ref="Y13:Z13"/>
    <mergeCell ref="W14:X14"/>
    <mergeCell ref="Y14:Z14"/>
    <mergeCell ref="AH16:AK16"/>
    <mergeCell ref="R16:U16"/>
    <mergeCell ref="P15:Q16"/>
    <mergeCell ref="A14:A16"/>
    <mergeCell ref="B14:F16"/>
    <mergeCell ref="G14:J14"/>
    <mergeCell ref="K14:N14"/>
    <mergeCell ref="P14:Q14"/>
    <mergeCell ref="G16:J16"/>
    <mergeCell ref="K16:N16"/>
    <mergeCell ref="AA14:AE14"/>
    <mergeCell ref="AA15:AE15"/>
    <mergeCell ref="R14:U14"/>
    <mergeCell ref="R15:U15"/>
    <mergeCell ref="W15:X15"/>
    <mergeCell ref="Y15:Z15"/>
    <mergeCell ref="R17:U17"/>
    <mergeCell ref="K19:N19"/>
    <mergeCell ref="P19:Q19"/>
    <mergeCell ref="R19:U19"/>
    <mergeCell ref="Y16:Z16"/>
    <mergeCell ref="AA16:AE16"/>
    <mergeCell ref="AA19:AE19"/>
    <mergeCell ref="W16:X16"/>
    <mergeCell ref="G19:J19"/>
    <mergeCell ref="Y19:Z19"/>
    <mergeCell ref="A17:A19"/>
    <mergeCell ref="B17:F19"/>
    <mergeCell ref="G17:J17"/>
    <mergeCell ref="K17:N17"/>
    <mergeCell ref="P17:Q18"/>
    <mergeCell ref="B23:F25"/>
    <mergeCell ref="W17:X17"/>
    <mergeCell ref="Y17:Z17"/>
    <mergeCell ref="AA17:AE17"/>
    <mergeCell ref="G18:J18"/>
    <mergeCell ref="K18:N18"/>
    <mergeCell ref="R18:U18"/>
    <mergeCell ref="Y18:Z18"/>
    <mergeCell ref="AA18:AE18"/>
    <mergeCell ref="W18:X19"/>
    <mergeCell ref="A20:A22"/>
    <mergeCell ref="B20:F22"/>
    <mergeCell ref="G20:J20"/>
    <mergeCell ref="K20:N20"/>
    <mergeCell ref="R20:U20"/>
    <mergeCell ref="K21:N21"/>
    <mergeCell ref="R21:U21"/>
    <mergeCell ref="P20:Q21"/>
    <mergeCell ref="W20:X20"/>
    <mergeCell ref="AH21:AK21"/>
    <mergeCell ref="G22:J22"/>
    <mergeCell ref="K22:N22"/>
    <mergeCell ref="P22:Q22"/>
    <mergeCell ref="R22:U22"/>
    <mergeCell ref="Y22:Z22"/>
    <mergeCell ref="AA22:AE22"/>
    <mergeCell ref="G21:J21"/>
    <mergeCell ref="Y21:Z21"/>
    <mergeCell ref="Y20:Z20"/>
    <mergeCell ref="AA20:AE20"/>
    <mergeCell ref="AA21:AE21"/>
    <mergeCell ref="W21:X22"/>
    <mergeCell ref="AA23:AE23"/>
    <mergeCell ref="G24:J24"/>
    <mergeCell ref="K24:N24"/>
    <mergeCell ref="P24:Q24"/>
    <mergeCell ref="R24:U24"/>
    <mergeCell ref="W24:X24"/>
    <mergeCell ref="Y24:Z24"/>
    <mergeCell ref="AA24:AE24"/>
    <mergeCell ref="G23:J23"/>
    <mergeCell ref="K23:N23"/>
    <mergeCell ref="P23:Q23"/>
    <mergeCell ref="R23:U23"/>
    <mergeCell ref="G28:J28"/>
    <mergeCell ref="K28:N28"/>
    <mergeCell ref="R28:U28"/>
    <mergeCell ref="Y28:Z28"/>
    <mergeCell ref="AA28:AE28"/>
    <mergeCell ref="Y23:Z23"/>
    <mergeCell ref="G25:J25"/>
    <mergeCell ref="K25:N25"/>
    <mergeCell ref="P25:Q25"/>
    <mergeCell ref="R25:U25"/>
    <mergeCell ref="W23:X23"/>
    <mergeCell ref="W25:X25"/>
    <mergeCell ref="Y25:Z25"/>
    <mergeCell ref="AA25:AE25"/>
    <mergeCell ref="W26:X26"/>
    <mergeCell ref="A23:A25"/>
    <mergeCell ref="Y26:Z26"/>
    <mergeCell ref="AA26:AE26"/>
    <mergeCell ref="G27:J27"/>
    <mergeCell ref="K27:N27"/>
    <mergeCell ref="R27:U27"/>
    <mergeCell ref="Y27:Z27"/>
    <mergeCell ref="AA27:AE27"/>
    <mergeCell ref="P26:Q26"/>
    <mergeCell ref="W27:X27"/>
    <mergeCell ref="AH28:AK28"/>
    <mergeCell ref="P27:Q28"/>
    <mergeCell ref="W28:X28"/>
    <mergeCell ref="A29:A31"/>
    <mergeCell ref="B29:F31"/>
    <mergeCell ref="G29:J29"/>
    <mergeCell ref="K29:N29"/>
    <mergeCell ref="P29:Q29"/>
    <mergeCell ref="R29:U29"/>
    <mergeCell ref="R31:U31"/>
    <mergeCell ref="G30:J30"/>
    <mergeCell ref="K30:N30"/>
    <mergeCell ref="P30:Q31"/>
    <mergeCell ref="AA30:AE30"/>
    <mergeCell ref="G31:J31"/>
    <mergeCell ref="K31:N31"/>
    <mergeCell ref="Y31:Z31"/>
    <mergeCell ref="AA31:AE31"/>
    <mergeCell ref="AH31:AK31"/>
    <mergeCell ref="A26:A28"/>
    <mergeCell ref="B26:F28"/>
    <mergeCell ref="G26:J26"/>
    <mergeCell ref="K26:N26"/>
    <mergeCell ref="R26:U26"/>
    <mergeCell ref="A32:A37"/>
    <mergeCell ref="B32:B37"/>
    <mergeCell ref="C32:F34"/>
    <mergeCell ref="G32:J32"/>
    <mergeCell ref="K32:N32"/>
    <mergeCell ref="G34:J34"/>
    <mergeCell ref="K34:N34"/>
    <mergeCell ref="R32:U32"/>
    <mergeCell ref="W32:X32"/>
    <mergeCell ref="G33:J33"/>
    <mergeCell ref="K33:N33"/>
    <mergeCell ref="R33:U33"/>
    <mergeCell ref="P32:Q32"/>
    <mergeCell ref="R34:U34"/>
    <mergeCell ref="C35:F37"/>
    <mergeCell ref="G35:J35"/>
    <mergeCell ref="K35:N35"/>
    <mergeCell ref="P35:Q35"/>
    <mergeCell ref="R35:U35"/>
    <mergeCell ref="W35:X35"/>
    <mergeCell ref="G36:J36"/>
    <mergeCell ref="K36:N36"/>
    <mergeCell ref="P36:Q36"/>
    <mergeCell ref="R36:U36"/>
    <mergeCell ref="AJ36:AK37"/>
    <mergeCell ref="G37:J37"/>
    <mergeCell ref="K37:N37"/>
    <mergeCell ref="P37:Q37"/>
    <mergeCell ref="R37:U37"/>
    <mergeCell ref="Y37:Z37"/>
    <mergeCell ref="AA37:AE37"/>
    <mergeCell ref="A38:A40"/>
    <mergeCell ref="B38:F40"/>
    <mergeCell ref="G38:J38"/>
    <mergeCell ref="K38:N38"/>
    <mergeCell ref="R38:U38"/>
    <mergeCell ref="K40:N40"/>
    <mergeCell ref="R40:U40"/>
    <mergeCell ref="G40:J40"/>
    <mergeCell ref="Y38:Z38"/>
    <mergeCell ref="AA38:AE38"/>
    <mergeCell ref="G39:J39"/>
    <mergeCell ref="K39:N39"/>
    <mergeCell ref="R39:U39"/>
    <mergeCell ref="Y39:Z39"/>
    <mergeCell ref="AA39:AE39"/>
    <mergeCell ref="W39:X39"/>
    <mergeCell ref="Y40:Z40"/>
    <mergeCell ref="B41:F41"/>
    <mergeCell ref="G41:J41"/>
    <mergeCell ref="K41:N41"/>
    <mergeCell ref="P41:Q41"/>
    <mergeCell ref="R41:U41"/>
    <mergeCell ref="W41:X41"/>
    <mergeCell ref="Y41:Z41"/>
    <mergeCell ref="AA41:AE41"/>
    <mergeCell ref="A42:A43"/>
    <mergeCell ref="B42:F43"/>
    <mergeCell ref="G42:J43"/>
    <mergeCell ref="O42:O43"/>
    <mergeCell ref="P42:Q43"/>
    <mergeCell ref="R42:U43"/>
    <mergeCell ref="V42:V43"/>
    <mergeCell ref="W42:X43"/>
    <mergeCell ref="Y42:Z43"/>
    <mergeCell ref="A44:H45"/>
    <mergeCell ref="I44:L45"/>
    <mergeCell ref="M44:O45"/>
    <mergeCell ref="P44:Q44"/>
    <mergeCell ref="R44:V44"/>
    <mergeCell ref="W44:X44"/>
    <mergeCell ref="Y44:Z44"/>
    <mergeCell ref="AA44:AF44"/>
    <mergeCell ref="P45:Q45"/>
    <mergeCell ref="R45:V45"/>
    <mergeCell ref="W45:X45"/>
    <mergeCell ref="Y45:Z45"/>
    <mergeCell ref="AA45:AF45"/>
    <mergeCell ref="A46:H47"/>
    <mergeCell ref="I46:Q47"/>
    <mergeCell ref="R46:V46"/>
    <mergeCell ref="W46:Z46"/>
    <mergeCell ref="AA46:AF46"/>
    <mergeCell ref="R47:U47"/>
    <mergeCell ref="W47:Z47"/>
    <mergeCell ref="AA47:AE47"/>
    <mergeCell ref="A49:A50"/>
    <mergeCell ref="B49:I50"/>
    <mergeCell ref="J49:M50"/>
    <mergeCell ref="N49:O49"/>
    <mergeCell ref="P49:S50"/>
    <mergeCell ref="T49:T50"/>
    <mergeCell ref="U49:AB50"/>
    <mergeCell ref="AC49:AF50"/>
    <mergeCell ref="AG49:AH49"/>
    <mergeCell ref="AI49:AL50"/>
    <mergeCell ref="A51:A52"/>
    <mergeCell ref="B51:I52"/>
    <mergeCell ref="J51:K52"/>
    <mergeCell ref="L51:M52"/>
    <mergeCell ref="N51:N52"/>
    <mergeCell ref="O51:O52"/>
    <mergeCell ref="P51:Q52"/>
    <mergeCell ref="R51:S52"/>
    <mergeCell ref="T51:T52"/>
    <mergeCell ref="U51:AB52"/>
    <mergeCell ref="AC51:AD52"/>
    <mergeCell ref="AE51:AF52"/>
    <mergeCell ref="AG51:AG52"/>
    <mergeCell ref="AH51:AH52"/>
    <mergeCell ref="AI51:AJ52"/>
    <mergeCell ref="AK51:AL52"/>
    <mergeCell ref="U53:AB54"/>
    <mergeCell ref="AC53:AD54"/>
    <mergeCell ref="AE53:AF54"/>
    <mergeCell ref="AG53:AG54"/>
    <mergeCell ref="AH53:AH54"/>
    <mergeCell ref="AI53:AJ54"/>
    <mergeCell ref="AK53:AL54"/>
    <mergeCell ref="A55:A56"/>
    <mergeCell ref="B55:I56"/>
    <mergeCell ref="J55:K56"/>
    <mergeCell ref="L55:M56"/>
    <mergeCell ref="N55:N56"/>
    <mergeCell ref="O55:O56"/>
    <mergeCell ref="AI55:AJ56"/>
    <mergeCell ref="AK55:AL56"/>
    <mergeCell ref="A53:A54"/>
    <mergeCell ref="B53:I54"/>
    <mergeCell ref="J53:K54"/>
    <mergeCell ref="L53:M54"/>
    <mergeCell ref="N53:N54"/>
    <mergeCell ref="O53:O54"/>
    <mergeCell ref="P53:Q54"/>
    <mergeCell ref="R53:S54"/>
    <mergeCell ref="T53:T54"/>
    <mergeCell ref="AE55:AF56"/>
    <mergeCell ref="A57:A58"/>
    <mergeCell ref="B57:I58"/>
    <mergeCell ref="J57:K58"/>
    <mergeCell ref="L57:M58"/>
    <mergeCell ref="N57:N58"/>
    <mergeCell ref="O57:O58"/>
    <mergeCell ref="P55:Q56"/>
    <mergeCell ref="R55:S56"/>
    <mergeCell ref="T57:T58"/>
    <mergeCell ref="P39:Q40"/>
    <mergeCell ref="P34:Q34"/>
    <mergeCell ref="A61:S62"/>
    <mergeCell ref="P57:Q58"/>
    <mergeCell ref="R57:S58"/>
    <mergeCell ref="AH64:AL64"/>
    <mergeCell ref="AH65:AL66"/>
    <mergeCell ref="AG57:AG58"/>
    <mergeCell ref="AH57:AH58"/>
    <mergeCell ref="AI57:AJ58"/>
    <mergeCell ref="AK57:AL58"/>
    <mergeCell ref="AH61:AL61"/>
    <mergeCell ref="AH62:AL63"/>
    <mergeCell ref="A63:N63"/>
    <mergeCell ref="T60:AF60"/>
    <mergeCell ref="T61:AF61"/>
    <mergeCell ref="U57:AB58"/>
    <mergeCell ref="AC57:AD58"/>
    <mergeCell ref="AE57:AF58"/>
    <mergeCell ref="AG55:AG56"/>
    <mergeCell ref="AH55:AH56"/>
    <mergeCell ref="T55:T56"/>
    <mergeCell ref="U55:AB56"/>
    <mergeCell ref="AC55:AD56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事業主控（このシートに入力）</vt:lpstr>
      <vt:lpstr>局</vt:lpstr>
      <vt:lpstr>局!Print_Area</vt:lpstr>
      <vt:lpstr>'事業主控（このシートに入力）'!Print_Area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wkstn050</dc:creator>
  <cp:keywords/>
  <dc:description/>
  <cp:lastModifiedBy>wkstn091</cp:lastModifiedBy>
  <cp:revision/>
  <cp:lastPrinted>2025-01-29T03:03:00Z</cp:lastPrinted>
  <dcterms:created xsi:type="dcterms:W3CDTF">1951-12-13T22:37:38Z</dcterms:created>
  <dcterms:modified xsi:type="dcterms:W3CDTF">2025-01-29T08:44:23Z</dcterms:modified>
  <cp:category/>
  <cp:contentStatus/>
</cp:coreProperties>
</file>